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/>
  <mc:AlternateContent xmlns:mc="http://schemas.openxmlformats.org/markup-compatibility/2006">
    <mc:Choice Requires="x15">
      <x15ac:absPath xmlns:x15ac="http://schemas.microsoft.com/office/spreadsheetml/2010/11/ac" url="C:\Users\1269771\Downloads\"/>
    </mc:Choice>
  </mc:AlternateContent>
  <xr:revisionPtr revIDLastSave="0" documentId="13_ncr:1_{FBFDED86-774A-43ED-998D-2FC7340E2634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基本情報" sheetId="10" state="hidden" r:id="rId1"/>
    <sheet name="第6記" sheetId="3" r:id="rId2"/>
    <sheet name="作業用" sheetId="13" state="hidden" r:id="rId3"/>
  </sheets>
  <definedNames>
    <definedName name="_xlnm.Print_Area" localSheetId="1">第6記!$A$1:$L$28</definedName>
    <definedName name="女子">基本情報!$G$10:$I$200</definedName>
    <definedName name="男子">基本情報!$C$10:$E$200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B21" i="13" l="1"/>
  <c r="AB22" i="13"/>
  <c r="AB23" i="13"/>
  <c r="AB24" i="13"/>
  <c r="AB25" i="13"/>
  <c r="AB26" i="13"/>
  <c r="AB27" i="13"/>
  <c r="AB28" i="13"/>
  <c r="AB29" i="13"/>
  <c r="AB30" i="13"/>
  <c r="AB31" i="13"/>
  <c r="AB32" i="13"/>
  <c r="AB33" i="13"/>
  <c r="AB34" i="13"/>
  <c r="AB35" i="13"/>
  <c r="AB20" i="13"/>
  <c r="AB2" i="13"/>
  <c r="AB3" i="13"/>
  <c r="AB4" i="13"/>
  <c r="AB5" i="13"/>
  <c r="AB6" i="13"/>
  <c r="AB7" i="13"/>
  <c r="AB8" i="13"/>
  <c r="AB9" i="13"/>
  <c r="AB10" i="13"/>
  <c r="AB11" i="13"/>
  <c r="AB12" i="13"/>
  <c r="AB13" i="13"/>
  <c r="AB14" i="13"/>
  <c r="AB15" i="13"/>
  <c r="AB16" i="13"/>
  <c r="AB17" i="13"/>
  <c r="AB18" i="13"/>
  <c r="AB19" i="13"/>
  <c r="A21" i="13"/>
  <c r="B21" i="13"/>
  <c r="E21" i="13" s="1"/>
  <c r="F21" i="13"/>
  <c r="M21" i="13"/>
  <c r="W21" i="13"/>
  <c r="A22" i="13"/>
  <c r="B22" i="13"/>
  <c r="J22" i="13" s="1"/>
  <c r="F22" i="13"/>
  <c r="M22" i="13"/>
  <c r="W22" i="13"/>
  <c r="A23" i="13"/>
  <c r="B23" i="13"/>
  <c r="J23" i="13" s="1"/>
  <c r="F23" i="13"/>
  <c r="M23" i="13"/>
  <c r="W23" i="13"/>
  <c r="A24" i="13"/>
  <c r="B24" i="13"/>
  <c r="J24" i="13" s="1"/>
  <c r="F24" i="13"/>
  <c r="M24" i="13"/>
  <c r="W24" i="13"/>
  <c r="A25" i="13"/>
  <c r="B25" i="13"/>
  <c r="J25" i="13" s="1"/>
  <c r="F25" i="13"/>
  <c r="M25" i="13"/>
  <c r="W25" i="13"/>
  <c r="A26" i="13"/>
  <c r="B26" i="13"/>
  <c r="K26" i="13" s="1"/>
  <c r="F26" i="13"/>
  <c r="M26" i="13"/>
  <c r="W26" i="13"/>
  <c r="A27" i="13"/>
  <c r="B27" i="13"/>
  <c r="Q27" i="13" s="1"/>
  <c r="F27" i="13"/>
  <c r="M27" i="13"/>
  <c r="W27" i="13"/>
  <c r="A28" i="13"/>
  <c r="B28" i="13"/>
  <c r="Q28" i="13" s="1"/>
  <c r="F28" i="13"/>
  <c r="M28" i="13"/>
  <c r="W28" i="13"/>
  <c r="A29" i="13"/>
  <c r="B29" i="13"/>
  <c r="E29" i="13" s="1"/>
  <c r="F29" i="13"/>
  <c r="M29" i="13"/>
  <c r="W29" i="13"/>
  <c r="A30" i="13"/>
  <c r="B30" i="13"/>
  <c r="E30" i="13" s="1"/>
  <c r="F30" i="13"/>
  <c r="M30" i="13"/>
  <c r="W30" i="13"/>
  <c r="A31" i="13"/>
  <c r="B31" i="13"/>
  <c r="E31" i="13" s="1"/>
  <c r="F31" i="13"/>
  <c r="M31" i="13"/>
  <c r="W31" i="13"/>
  <c r="A32" i="13"/>
  <c r="B32" i="13"/>
  <c r="J32" i="13" s="1"/>
  <c r="F32" i="13"/>
  <c r="M32" i="13"/>
  <c r="W32" i="13"/>
  <c r="A33" i="13"/>
  <c r="B33" i="13"/>
  <c r="E33" i="13" s="1"/>
  <c r="F33" i="13"/>
  <c r="M33" i="13"/>
  <c r="W33" i="13"/>
  <c r="A34" i="13"/>
  <c r="B34" i="13"/>
  <c r="J34" i="13" s="1"/>
  <c r="F34" i="13"/>
  <c r="M34" i="13"/>
  <c r="W34" i="13"/>
  <c r="A35" i="13"/>
  <c r="B35" i="13"/>
  <c r="J35" i="13" s="1"/>
  <c r="F35" i="13"/>
  <c r="M35" i="13"/>
  <c r="W35" i="13"/>
  <c r="W20" i="13"/>
  <c r="F20" i="13"/>
  <c r="B20" i="13"/>
  <c r="E20" i="13" s="1"/>
  <c r="A20" i="13"/>
  <c r="W4" i="13"/>
  <c r="W5" i="13"/>
  <c r="W6" i="13"/>
  <c r="W7" i="13"/>
  <c r="W8" i="13"/>
  <c r="W9" i="13"/>
  <c r="W10" i="13"/>
  <c r="W11" i="13"/>
  <c r="W12" i="13"/>
  <c r="W13" i="13"/>
  <c r="W14" i="13"/>
  <c r="W15" i="13"/>
  <c r="W16" i="13"/>
  <c r="W17" i="13"/>
  <c r="W18" i="13"/>
  <c r="W19" i="13"/>
  <c r="F4" i="13"/>
  <c r="F5" i="13"/>
  <c r="F6" i="13"/>
  <c r="F7" i="13"/>
  <c r="F8" i="13"/>
  <c r="F9" i="13"/>
  <c r="F10" i="13"/>
  <c r="F11" i="13"/>
  <c r="F12" i="13"/>
  <c r="F13" i="13"/>
  <c r="F14" i="13"/>
  <c r="F15" i="13"/>
  <c r="F16" i="13"/>
  <c r="F17" i="13"/>
  <c r="F18" i="13"/>
  <c r="F19" i="13"/>
  <c r="A2" i="13"/>
  <c r="B2" i="13"/>
  <c r="J2" i="13" s="1"/>
  <c r="F2" i="13"/>
  <c r="M2" i="13"/>
  <c r="W2" i="13"/>
  <c r="A3" i="13"/>
  <c r="B4" i="13"/>
  <c r="E4" i="13" s="1"/>
  <c r="B5" i="13"/>
  <c r="E5" i="13" s="1"/>
  <c r="B6" i="13"/>
  <c r="E6" i="13" s="1"/>
  <c r="B7" i="13"/>
  <c r="E7" i="13" s="1"/>
  <c r="B8" i="13"/>
  <c r="E8" i="13" s="1"/>
  <c r="B9" i="13"/>
  <c r="E9" i="13" s="1"/>
  <c r="B10" i="13"/>
  <c r="E10" i="13" s="1"/>
  <c r="B11" i="13"/>
  <c r="E11" i="13" s="1"/>
  <c r="B12" i="13"/>
  <c r="E12" i="13" s="1"/>
  <c r="B13" i="13"/>
  <c r="E13" i="13" s="1"/>
  <c r="B14" i="13"/>
  <c r="E14" i="13" s="1"/>
  <c r="B15" i="13"/>
  <c r="E15" i="13" s="1"/>
  <c r="B16" i="13"/>
  <c r="E16" i="13" s="1"/>
  <c r="B17" i="13"/>
  <c r="E17" i="13" s="1"/>
  <c r="B18" i="13"/>
  <c r="E18" i="13" s="1"/>
  <c r="B19" i="13"/>
  <c r="E19" i="13" s="1"/>
  <c r="M20" i="13"/>
  <c r="A4" i="13"/>
  <c r="A5" i="13"/>
  <c r="A6" i="13"/>
  <c r="A7" i="13"/>
  <c r="A8" i="13"/>
  <c r="A9" i="13"/>
  <c r="A10" i="13"/>
  <c r="A11" i="13"/>
  <c r="A12" i="13"/>
  <c r="A13" i="13"/>
  <c r="A14" i="13"/>
  <c r="A15" i="13"/>
  <c r="A16" i="13"/>
  <c r="A17" i="13"/>
  <c r="A18" i="13"/>
  <c r="A19" i="13"/>
  <c r="W3" i="13"/>
  <c r="M4" i="13"/>
  <c r="M3" i="13"/>
  <c r="M5" i="13"/>
  <c r="M6" i="13"/>
  <c r="M7" i="13"/>
  <c r="M8" i="13"/>
  <c r="M9" i="13"/>
  <c r="M10" i="13"/>
  <c r="M11" i="13"/>
  <c r="M12" i="13"/>
  <c r="M13" i="13"/>
  <c r="M14" i="13"/>
  <c r="M15" i="13"/>
  <c r="M16" i="13"/>
  <c r="M17" i="13"/>
  <c r="M18" i="13"/>
  <c r="M19" i="13"/>
  <c r="F3" i="13"/>
  <c r="B3" i="13"/>
  <c r="B3" i="10"/>
  <c r="L28" i="3" l="1"/>
  <c r="L3" i="13"/>
  <c r="L4" i="13" s="1"/>
  <c r="L5" i="13" s="1"/>
  <c r="L6" i="13" s="1"/>
  <c r="L7" i="13" s="1"/>
  <c r="L8" i="13" s="1"/>
  <c r="L9" i="13" s="1"/>
  <c r="L10" i="13" s="1"/>
  <c r="L11" i="13" s="1"/>
  <c r="L12" i="13" s="1"/>
  <c r="L13" i="13" s="1"/>
  <c r="L14" i="13" s="1"/>
  <c r="L15" i="13" s="1"/>
  <c r="L16" i="13" s="1"/>
  <c r="L17" i="13" s="1"/>
  <c r="L18" i="13" s="1"/>
  <c r="L19" i="13" s="1"/>
  <c r="L20" i="13" s="1"/>
  <c r="L21" i="13" s="1"/>
  <c r="L22" i="13" s="1"/>
  <c r="L23" i="13" s="1"/>
  <c r="L24" i="13" s="1"/>
  <c r="L25" i="13" s="1"/>
  <c r="L26" i="13" s="1"/>
  <c r="L27" i="13" s="1"/>
  <c r="L28" i="13" s="1"/>
  <c r="L29" i="13" s="1"/>
  <c r="L30" i="13" s="1"/>
  <c r="L31" i="13" s="1"/>
  <c r="L32" i="13" s="1"/>
  <c r="L33" i="13" s="1"/>
  <c r="L34" i="13" s="1"/>
  <c r="L35" i="13" s="1"/>
  <c r="E23" i="13"/>
  <c r="Q31" i="13"/>
  <c r="J31" i="13"/>
  <c r="K29" i="13"/>
  <c r="E32" i="13"/>
  <c r="E22" i="13"/>
  <c r="J29" i="13"/>
  <c r="K27" i="13"/>
  <c r="J27" i="13"/>
  <c r="E35" i="13"/>
  <c r="Q30" i="13"/>
  <c r="J30" i="13"/>
  <c r="Q32" i="13"/>
  <c r="E34" i="13"/>
  <c r="E27" i="13"/>
  <c r="Q23" i="13"/>
  <c r="K32" i="13"/>
  <c r="K28" i="13"/>
  <c r="Q35" i="13"/>
  <c r="Q29" i="13"/>
  <c r="J28" i="13"/>
  <c r="E25" i="13"/>
  <c r="K30" i="13"/>
  <c r="E26" i="13"/>
  <c r="J26" i="13"/>
  <c r="E24" i="13"/>
  <c r="Q33" i="13"/>
  <c r="Q21" i="13"/>
  <c r="Q34" i="13"/>
  <c r="K31" i="13"/>
  <c r="E28" i="13"/>
  <c r="Q22" i="13"/>
  <c r="K33" i="13"/>
  <c r="Q24" i="13"/>
  <c r="K21" i="13"/>
  <c r="K34" i="13"/>
  <c r="J33" i="13"/>
  <c r="Q25" i="13"/>
  <c r="K22" i="13"/>
  <c r="J21" i="13"/>
  <c r="K35" i="13"/>
  <c r="Q26" i="13"/>
  <c r="K23" i="13"/>
  <c r="K24" i="13"/>
  <c r="K25" i="13"/>
  <c r="K17" i="13"/>
  <c r="K18" i="13"/>
  <c r="K16" i="13"/>
  <c r="Q20" i="13"/>
  <c r="Q12" i="13"/>
  <c r="Q8" i="13"/>
  <c r="Q19" i="13"/>
  <c r="Q18" i="13"/>
  <c r="Q17" i="13"/>
  <c r="J12" i="13"/>
  <c r="Q16" i="13"/>
  <c r="Q5" i="13"/>
  <c r="K7" i="13"/>
  <c r="Q6" i="13"/>
  <c r="K5" i="13"/>
  <c r="Q4" i="13"/>
  <c r="Q7" i="13"/>
  <c r="K6" i="13"/>
  <c r="K4" i="13"/>
  <c r="K12" i="13"/>
  <c r="Q15" i="13"/>
  <c r="K11" i="13"/>
  <c r="Q14" i="13"/>
  <c r="K10" i="13"/>
  <c r="Q13" i="13"/>
  <c r="J11" i="13"/>
  <c r="Q11" i="13"/>
  <c r="J10" i="13"/>
  <c r="Q10" i="13"/>
  <c r="K19" i="13"/>
  <c r="Q9" i="13"/>
  <c r="K14" i="13"/>
  <c r="K13" i="13"/>
  <c r="K15" i="13"/>
  <c r="E2" i="13"/>
  <c r="J9" i="13"/>
  <c r="K9" i="13"/>
  <c r="J14" i="13"/>
  <c r="K20" i="13"/>
  <c r="K8" i="13"/>
  <c r="J18" i="13"/>
  <c r="J6" i="13"/>
  <c r="J17" i="13"/>
  <c r="J5" i="13"/>
  <c r="J16" i="13"/>
  <c r="J4" i="13"/>
  <c r="J15" i="13"/>
  <c r="J13" i="13"/>
  <c r="J20" i="13"/>
  <c r="J8" i="13"/>
  <c r="J7" i="13"/>
  <c r="J19" i="13"/>
  <c r="Q2" i="13"/>
  <c r="K2" i="13"/>
  <c r="Q3" i="13"/>
  <c r="J3" i="13"/>
  <c r="K3" i="13"/>
  <c r="E3" i="1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Windows ユーザー</author>
  </authors>
  <commentList>
    <comment ref="A1" authorId="0" shapeId="0" xr:uid="{904D5A5A-A98D-4FD1-A59F-79D9E78EBB35}">
      <text>
        <r>
          <rPr>
            <b/>
            <sz val="9"/>
            <color indexed="81"/>
            <rFont val="Meiryo UI"/>
            <family val="3"/>
            <charset val="128"/>
          </rPr>
          <t xml:space="preserve">数字の前に半角のアルファベットを
入力することができます。
</t>
        </r>
      </text>
    </comment>
    <comment ref="E1" authorId="0" shapeId="0" xr:uid="{2E8694C1-D886-440B-97D9-6EEFD23E87F9}">
      <text>
        <r>
          <rPr>
            <b/>
            <sz val="9"/>
            <color indexed="81"/>
            <rFont val="Meiryo UI"/>
            <family val="3"/>
            <charset val="128"/>
          </rPr>
          <t>性別を入力しないと
参加する競技を選択できません。</t>
        </r>
      </text>
    </comment>
    <comment ref="G1" authorId="0" shapeId="0" xr:uid="{F52F2E4D-7DD6-4C65-9575-9EFB4457B5AD}">
      <text>
        <r>
          <rPr>
            <b/>
            <sz val="9"/>
            <color indexed="81"/>
            <rFont val="Meiryo UI"/>
            <family val="3"/>
            <charset val="128"/>
          </rPr>
          <t>西暦(４桁)で入力して下さい。</t>
        </r>
      </text>
    </comment>
    <comment ref="V1" authorId="0" shapeId="0" xr:uid="{72B2957B-E0AF-4F6B-B96A-CE69F23E9BD0}">
      <text>
        <r>
          <rPr>
            <b/>
            <sz val="9"/>
            <color indexed="81"/>
            <rFont val="Meiryo UI"/>
            <family val="3"/>
            <charset val="128"/>
          </rPr>
          <t xml:space="preserve">チームに対しての国籍 </t>
        </r>
      </text>
    </comment>
    <comment ref="X1" authorId="0" shapeId="0" xr:uid="{08D2F485-64B2-409C-9C93-076D6145016D}">
      <text>
        <r>
          <rPr>
            <b/>
            <sz val="9"/>
            <color indexed="81"/>
            <rFont val="Meiryo UI"/>
            <family val="3"/>
            <charset val="128"/>
          </rPr>
          <t>番組編成登録まで行う場合は、
「T：ﾀｲﾑﾚｰｽ」または「K：決勝」のいずれかを選択してください。</t>
        </r>
      </text>
    </comment>
    <comment ref="Y1" authorId="0" shapeId="0" xr:uid="{98374853-5FF9-41C9-A9C7-40CD8A49772F}">
      <text>
        <r>
          <rPr>
            <b/>
            <sz val="9"/>
            <color indexed="81"/>
            <rFont val="Meiryo UI"/>
            <family val="3"/>
            <charset val="128"/>
          </rPr>
          <t>番組編成登録まで行う場合は、組（１から始まる数字）を入力してください。</t>
        </r>
      </text>
    </comment>
    <comment ref="Z1" authorId="0" shapeId="0" xr:uid="{859F28E7-7EF2-42F3-8A10-84D5ECFA73C2}">
      <text>
        <r>
          <rPr>
            <b/>
            <sz val="9"/>
            <color indexed="81"/>
            <rFont val="Meiryo UI"/>
            <family val="3"/>
            <charset val="128"/>
          </rPr>
          <t>番組編成登録まで行う場合は、レーンNO（トラックラップセパレート種目以外の競技の場合は試技順）を入力してください。</t>
        </r>
      </text>
    </comment>
    <comment ref="AA1" authorId="0" shapeId="0" xr:uid="{730D7B6A-EBE8-40CF-BDA1-7B8E05914BA4}">
      <text>
        <r>
          <rPr>
            <b/>
            <sz val="9"/>
            <color indexed="81"/>
            <rFont val="Meiryo UI"/>
            <family val="3"/>
            <charset val="128"/>
          </rPr>
          <t>オープン参加する場合は
◯を入力して下さい。</t>
        </r>
      </text>
    </comment>
  </commentList>
</comments>
</file>

<file path=xl/sharedStrings.xml><?xml version="1.0" encoding="utf-8"?>
<sst xmlns="http://schemas.openxmlformats.org/spreadsheetml/2006/main" count="127" uniqueCount="95">
  <si>
    <t>利用方法</t>
    <rPh sb="0" eb="2">
      <t>リヨウ</t>
    </rPh>
    <rPh sb="2" eb="4">
      <t>ホウホウ</t>
    </rPh>
    <phoneticPr fontId="3"/>
  </si>
  <si>
    <r>
      <t>黄色の欄をそれぞれ入力することで大会ごとの申込一覧を選手のAbsNo（ゼッケンナンバーを入力するだけ）で作ることができます。
※直接、入力してもらっても構いません。
ただし、</t>
    </r>
    <r>
      <rPr>
        <b/>
        <u/>
        <sz val="14"/>
        <color theme="1"/>
        <rFont val="游ゴシック"/>
        <family val="3"/>
        <charset val="128"/>
        <scheme val="minor"/>
      </rPr>
      <t>人数や顧問の情報、役員については申込責任者</t>
    </r>
    <r>
      <rPr>
        <sz val="11"/>
        <color theme="1"/>
        <rFont val="游ゴシック"/>
        <family val="3"/>
        <charset val="128"/>
        <scheme val="minor"/>
      </rPr>
      <t>が責任をもって入力してください。</t>
    </r>
    <rPh sb="0" eb="2">
      <t>キイロ</t>
    </rPh>
    <rPh sb="3" eb="4">
      <t>ラン</t>
    </rPh>
    <rPh sb="9" eb="11">
      <t>ニュウリョク</t>
    </rPh>
    <rPh sb="16" eb="18">
      <t>タイカイ</t>
    </rPh>
    <rPh sb="21" eb="23">
      <t>モウシコミ</t>
    </rPh>
    <rPh sb="23" eb="25">
      <t>イチラン</t>
    </rPh>
    <rPh sb="26" eb="28">
      <t>センシュ</t>
    </rPh>
    <rPh sb="44" eb="46">
      <t>ニュウリョク</t>
    </rPh>
    <rPh sb="52" eb="53">
      <t>ツク</t>
    </rPh>
    <rPh sb="64" eb="66">
      <t>チョクセツ</t>
    </rPh>
    <rPh sb="67" eb="69">
      <t>ニュウリョク</t>
    </rPh>
    <rPh sb="76" eb="77">
      <t>カマ</t>
    </rPh>
    <rPh sb="87" eb="89">
      <t>ニンズウ</t>
    </rPh>
    <rPh sb="90" eb="92">
      <t>コモン</t>
    </rPh>
    <rPh sb="93" eb="95">
      <t>ジョウホウ</t>
    </rPh>
    <rPh sb="96" eb="98">
      <t>ヤクイン</t>
    </rPh>
    <rPh sb="103" eb="105">
      <t>モウシコミ</t>
    </rPh>
    <rPh sb="105" eb="108">
      <t>セキニンシャ</t>
    </rPh>
    <rPh sb="109" eb="111">
      <t>セキニン</t>
    </rPh>
    <rPh sb="115" eb="117">
      <t>ニュウリョク</t>
    </rPh>
    <phoneticPr fontId="3"/>
  </si>
  <si>
    <t>申込日付</t>
    <rPh sb="0" eb="2">
      <t>モウシコミ</t>
    </rPh>
    <rPh sb="2" eb="4">
      <t>ヒヅケ</t>
    </rPh>
    <phoneticPr fontId="3"/>
  </si>
  <si>
    <t>学校番号</t>
    <rPh sb="0" eb="2">
      <t>ガッコウ</t>
    </rPh>
    <rPh sb="2" eb="4">
      <t>バンゴウ</t>
    </rPh>
    <phoneticPr fontId="3"/>
  </si>
  <si>
    <t>学校名または
クラブ名</t>
    <rPh sb="0" eb="3">
      <t>ガッコウメイ</t>
    </rPh>
    <rPh sb="10" eb="11">
      <t>メイ</t>
    </rPh>
    <phoneticPr fontId="3"/>
  </si>
  <si>
    <t>　　　　</t>
    <phoneticPr fontId="3"/>
  </si>
  <si>
    <t>学校長または
代表者名</t>
    <rPh sb="0" eb="3">
      <t>ガッコウチョウ</t>
    </rPh>
    <rPh sb="7" eb="10">
      <t>ダイヒョウシャ</t>
    </rPh>
    <rPh sb="10" eb="11">
      <t>メイ</t>
    </rPh>
    <phoneticPr fontId="3"/>
  </si>
  <si>
    <t>　　　　　　　　</t>
    <phoneticPr fontId="3"/>
  </si>
  <si>
    <t>目次</t>
    <rPh sb="0" eb="2">
      <t>モクジ</t>
    </rPh>
    <phoneticPr fontId="3"/>
  </si>
  <si>
    <t>[男子]</t>
    <rPh sb="1" eb="3">
      <t>ダンシ</t>
    </rPh>
    <phoneticPr fontId="3"/>
  </si>
  <si>
    <t>[女子]</t>
    <rPh sb="1" eb="3">
      <t>ジョシ</t>
    </rPh>
    <phoneticPr fontId="3"/>
  </si>
  <si>
    <t>基本情報</t>
    <rPh sb="0" eb="4">
      <t>キホンジョウホウ</t>
    </rPh>
    <phoneticPr fontId="3"/>
  </si>
  <si>
    <t>AbsNo.</t>
    <phoneticPr fontId="3"/>
  </si>
  <si>
    <t>名前</t>
    <rPh sb="0" eb="2">
      <t>ナマエ</t>
    </rPh>
    <phoneticPr fontId="3"/>
  </si>
  <si>
    <t>学年</t>
    <rPh sb="0" eb="2">
      <t>ガクネン</t>
    </rPh>
    <phoneticPr fontId="3"/>
  </si>
  <si>
    <t>記録会</t>
    <rPh sb="0" eb="3">
      <t>キロクカイ</t>
    </rPh>
    <phoneticPr fontId="3"/>
  </si>
  <si>
    <t>総体</t>
    <rPh sb="0" eb="2">
      <t>ソウタイ</t>
    </rPh>
    <phoneticPr fontId="3"/>
  </si>
  <si>
    <t>第1回記録会</t>
    <rPh sb="0" eb="1">
      <t>ダイ</t>
    </rPh>
    <rPh sb="2" eb="3">
      <t>カイ</t>
    </rPh>
    <rPh sb="3" eb="6">
      <t>キロクカイ</t>
    </rPh>
    <phoneticPr fontId="3"/>
  </si>
  <si>
    <t>春季総体</t>
    <rPh sb="0" eb="4">
      <t>シュンキソウタイ</t>
    </rPh>
    <phoneticPr fontId="3"/>
  </si>
  <si>
    <t>例）</t>
    <rPh sb="0" eb="1">
      <t>レイ</t>
    </rPh>
    <phoneticPr fontId="3"/>
  </si>
  <si>
    <t>第2回記録会</t>
    <rPh sb="0" eb="1">
      <t>ダイ</t>
    </rPh>
    <rPh sb="2" eb="6">
      <t>カイキロクカイ</t>
    </rPh>
    <phoneticPr fontId="3"/>
  </si>
  <si>
    <t>通信陸上</t>
    <rPh sb="0" eb="2">
      <t>ツウシン</t>
    </rPh>
    <rPh sb="2" eb="4">
      <t>リクジョウ</t>
    </rPh>
    <phoneticPr fontId="3"/>
  </si>
  <si>
    <t>〇</t>
    <phoneticPr fontId="3"/>
  </si>
  <si>
    <t>×</t>
    <phoneticPr fontId="3"/>
  </si>
  <si>
    <t>第3回記録会</t>
    <rPh sb="0" eb="1">
      <t>ダイ</t>
    </rPh>
    <rPh sb="2" eb="3">
      <t>カイ</t>
    </rPh>
    <rPh sb="3" eb="6">
      <t>キロクカイ</t>
    </rPh>
    <phoneticPr fontId="3"/>
  </si>
  <si>
    <t>夏季総体</t>
    <rPh sb="0" eb="4">
      <t>カキソウタイ</t>
    </rPh>
    <phoneticPr fontId="3"/>
  </si>
  <si>
    <t>第4回記録会</t>
    <rPh sb="0" eb="1">
      <t>ダイ</t>
    </rPh>
    <rPh sb="2" eb="3">
      <t>カイ</t>
    </rPh>
    <rPh sb="3" eb="6">
      <t>キロクカイ</t>
    </rPh>
    <phoneticPr fontId="3"/>
  </si>
  <si>
    <t>秋季総体</t>
    <rPh sb="0" eb="4">
      <t>シュウキソウタイ</t>
    </rPh>
    <phoneticPr fontId="3"/>
  </si>
  <si>
    <t>第5回記録会</t>
    <rPh sb="0" eb="1">
      <t>ダイ</t>
    </rPh>
    <rPh sb="2" eb="3">
      <t>カイ</t>
    </rPh>
    <rPh sb="3" eb="6">
      <t>キロクカイ</t>
    </rPh>
    <phoneticPr fontId="3"/>
  </si>
  <si>
    <t>第6回記録会</t>
    <rPh sb="0" eb="1">
      <t>ダイ</t>
    </rPh>
    <rPh sb="2" eb="6">
      <t>カイキロクカイ</t>
    </rPh>
    <phoneticPr fontId="3"/>
  </si>
  <si>
    <t>第６回</t>
    <rPh sb="0" eb="1">
      <t>ダイ</t>
    </rPh>
    <rPh sb="2" eb="3">
      <t>カイ</t>
    </rPh>
    <phoneticPr fontId="4"/>
  </si>
  <si>
    <t>陸協記録会中学の部 10月25日(土)</t>
    <rPh sb="0" eb="7">
      <t>リクキョウキロクカイチュウガク</t>
    </rPh>
    <rPh sb="8" eb="9">
      <t>ブ</t>
    </rPh>
    <rPh sb="12" eb="13">
      <t>ガツ</t>
    </rPh>
    <rPh sb="15" eb="16">
      <t>ニチ</t>
    </rPh>
    <rPh sb="17" eb="18">
      <t>ド</t>
    </rPh>
    <phoneticPr fontId="4"/>
  </si>
  <si>
    <t>Web 10月13日（月）締切　申込一覧 10月16日（木）締切</t>
    <rPh sb="11" eb="12">
      <t>ゲツ</t>
    </rPh>
    <rPh sb="23" eb="24">
      <t>ガツ</t>
    </rPh>
    <rPh sb="26" eb="27">
      <t>ニチ</t>
    </rPh>
    <rPh sb="28" eb="29">
      <t>モク</t>
    </rPh>
    <rPh sb="30" eb="32">
      <t>シメキリ</t>
    </rPh>
    <phoneticPr fontId="4"/>
  </si>
  <si>
    <t>学校番号</t>
    <rPh sb="0" eb="2">
      <t>ガッコウ</t>
    </rPh>
    <rPh sb="2" eb="4">
      <t>バンゴウ</t>
    </rPh>
    <phoneticPr fontId="4"/>
  </si>
  <si>
    <t>学校名</t>
    <rPh sb="0" eb="3">
      <t>ガッコウメイ</t>
    </rPh>
    <phoneticPr fontId="4"/>
  </si>
  <si>
    <t>申込責任者</t>
    <rPh sb="0" eb="2">
      <t>モウシコミ</t>
    </rPh>
    <rPh sb="2" eb="5">
      <t>セキニンシャ</t>
    </rPh>
    <phoneticPr fontId="4"/>
  </si>
  <si>
    <t>（携帯番号）</t>
    <rPh sb="1" eb="3">
      <t>ケイタイ</t>
    </rPh>
    <rPh sb="3" eb="5">
      <t>バンゴウ</t>
    </rPh>
    <phoneticPr fontId="4"/>
  </si>
  <si>
    <t>［男子］</t>
    <rPh sb="1" eb="3">
      <t>ダンシ</t>
    </rPh>
    <phoneticPr fontId="4"/>
  </si>
  <si>
    <t>［女子］※女子は2000m・3000mの種目を記入すること</t>
    <rPh sb="1" eb="2">
      <t>オンナ</t>
    </rPh>
    <rPh sb="2" eb="3">
      <t>コ</t>
    </rPh>
    <rPh sb="5" eb="7">
      <t>ジョシ</t>
    </rPh>
    <rPh sb="20" eb="22">
      <t>シュモク</t>
    </rPh>
    <rPh sb="23" eb="25">
      <t>キニュウ</t>
    </rPh>
    <phoneticPr fontId="4"/>
  </si>
  <si>
    <t>種　　目</t>
    <rPh sb="0" eb="1">
      <t>タネ</t>
    </rPh>
    <rPh sb="3" eb="4">
      <t>メ</t>
    </rPh>
    <phoneticPr fontId="4"/>
  </si>
  <si>
    <t>個人登録番号</t>
    <rPh sb="0" eb="2">
      <t>コジン</t>
    </rPh>
    <rPh sb="2" eb="4">
      <t>トウロク</t>
    </rPh>
    <rPh sb="4" eb="6">
      <t>バンゴウ</t>
    </rPh>
    <phoneticPr fontId="4"/>
  </si>
  <si>
    <t>氏　　  名</t>
    <rPh sb="0" eb="1">
      <t>シ</t>
    </rPh>
    <rPh sb="5" eb="6">
      <t>メイ</t>
    </rPh>
    <phoneticPr fontId="4"/>
  </si>
  <si>
    <t>年</t>
    <rPh sb="0" eb="1">
      <t>ネン</t>
    </rPh>
    <phoneticPr fontId="4"/>
  </si>
  <si>
    <t>記録</t>
    <rPh sb="0" eb="2">
      <t>キロク</t>
    </rPh>
    <phoneticPr fontId="16"/>
  </si>
  <si>
    <t>３０００ｍ</t>
    <phoneticPr fontId="4"/>
  </si>
  <si>
    <t>記録に’”などは省略してください</t>
    <rPh sb="0" eb="2">
      <t>キロク</t>
    </rPh>
    <rPh sb="8" eb="10">
      <t>ショウリャク</t>
    </rPh>
    <phoneticPr fontId="3"/>
  </si>
  <si>
    <t>なお手動記録についても1／100まで記入をお願いします。</t>
    <rPh sb="2" eb="4">
      <t>シュドウ</t>
    </rPh>
    <rPh sb="4" eb="6">
      <t>キロク</t>
    </rPh>
    <rPh sb="18" eb="20">
      <t>キニュウ</t>
    </rPh>
    <rPh sb="22" eb="23">
      <t>ネガ</t>
    </rPh>
    <phoneticPr fontId="16"/>
  </si>
  <si>
    <t>参加生徒数</t>
    <rPh sb="0" eb="2">
      <t>サンカ</t>
    </rPh>
    <rPh sb="2" eb="5">
      <t>セイトスウ</t>
    </rPh>
    <phoneticPr fontId="4"/>
  </si>
  <si>
    <t>男子　　　　　　名</t>
    <rPh sb="0" eb="2">
      <t>ダンシ</t>
    </rPh>
    <rPh sb="8" eb="9">
      <t>メイ</t>
    </rPh>
    <phoneticPr fontId="4"/>
  </si>
  <si>
    <t>女子　　　　　　名　　　</t>
    <rPh sb="0" eb="2">
      <t>ジョシ</t>
    </rPh>
    <rPh sb="8" eb="9">
      <t>メイ</t>
    </rPh>
    <phoneticPr fontId="4"/>
  </si>
  <si>
    <t>審判員氏名</t>
    <rPh sb="0" eb="3">
      <t>シンパンイン</t>
    </rPh>
    <rPh sb="3" eb="5">
      <t>シメイ</t>
    </rPh>
    <phoneticPr fontId="4"/>
  </si>
  <si>
    <t>希望審判</t>
    <rPh sb="0" eb="2">
      <t>キボウ</t>
    </rPh>
    <rPh sb="2" eb="4">
      <t>シンパン</t>
    </rPh>
    <phoneticPr fontId="4"/>
  </si>
  <si>
    <t>参加料</t>
    <rPh sb="0" eb="3">
      <t>サンカリョウ</t>
    </rPh>
    <phoneticPr fontId="4"/>
  </si>
  <si>
    <t>合計　　　　　　名</t>
    <rPh sb="0" eb="2">
      <t>ゴウケイ</t>
    </rPh>
    <rPh sb="8" eb="9">
      <t>メイ</t>
    </rPh>
    <phoneticPr fontId="4"/>
  </si>
  <si>
    <t>個人種目総数(　　)×300円＝</t>
    <rPh sb="0" eb="2">
      <t>コジン</t>
    </rPh>
    <rPh sb="2" eb="4">
      <t>シュモク</t>
    </rPh>
    <rPh sb="4" eb="6">
      <t>ソウスウ</t>
    </rPh>
    <rPh sb="14" eb="15">
      <t>エン</t>
    </rPh>
    <phoneticPr fontId="4"/>
  </si>
  <si>
    <t>合計（　　　　　　　　）</t>
    <rPh sb="0" eb="2">
      <t>ゴウケイ</t>
    </rPh>
    <phoneticPr fontId="4"/>
  </si>
  <si>
    <t>皇子山陸上競技場正面ｽﾀﾝﾄﾞ下通路の利用希望どちらかに○を</t>
    <rPh sb="0" eb="3">
      <t>オウジヤマ</t>
    </rPh>
    <rPh sb="3" eb="5">
      <t>リクジョウ</t>
    </rPh>
    <rPh sb="5" eb="8">
      <t>キョウギジョウ</t>
    </rPh>
    <rPh sb="8" eb="10">
      <t>ショウメン</t>
    </rPh>
    <rPh sb="15" eb="16">
      <t>シタ</t>
    </rPh>
    <rPh sb="16" eb="18">
      <t>ツウロ</t>
    </rPh>
    <rPh sb="19" eb="21">
      <t>リヨウ</t>
    </rPh>
    <rPh sb="21" eb="23">
      <t>キボウ</t>
    </rPh>
    <phoneticPr fontId="4"/>
  </si>
  <si>
    <t>上記の者は参加資格に該当することを証明するとともに、出場を認めます。</t>
    <rPh sb="0" eb="2">
      <t>ジョウキ</t>
    </rPh>
    <rPh sb="3" eb="4">
      <t>モノ</t>
    </rPh>
    <rPh sb="5" eb="7">
      <t>サンカ</t>
    </rPh>
    <rPh sb="7" eb="9">
      <t>シカク</t>
    </rPh>
    <rPh sb="10" eb="12">
      <t>ガイトウ</t>
    </rPh>
    <rPh sb="17" eb="19">
      <t>ショウメイ</t>
    </rPh>
    <rPh sb="26" eb="28">
      <t>シュツジョウ</t>
    </rPh>
    <rPh sb="29" eb="30">
      <t>ミト</t>
    </rPh>
    <phoneticPr fontId="4"/>
  </si>
  <si>
    <t>あり</t>
    <phoneticPr fontId="4"/>
  </si>
  <si>
    <t>なし</t>
    <phoneticPr fontId="4"/>
  </si>
  <si>
    <t>ナンバー</t>
    <phoneticPr fontId="34"/>
  </si>
  <si>
    <t>競技者
氏名</t>
    <rPh sb="4" eb="6">
      <t>シメイ</t>
    </rPh>
    <phoneticPr fontId="34"/>
  </si>
  <si>
    <t>競技者
フリガナ</t>
    <phoneticPr fontId="34"/>
  </si>
  <si>
    <t>ローマ字
表記</t>
    <phoneticPr fontId="34"/>
  </si>
  <si>
    <t>性別</t>
    <phoneticPr fontId="34"/>
  </si>
  <si>
    <t>学年／年齢</t>
    <rPh sb="3" eb="5">
      <t>ネンレイ</t>
    </rPh>
    <phoneticPr fontId="34"/>
  </si>
  <si>
    <t>生年</t>
    <phoneticPr fontId="34"/>
  </si>
  <si>
    <t>月日</t>
    <phoneticPr fontId="34"/>
  </si>
  <si>
    <t>JAAF ID</t>
    <phoneticPr fontId="34"/>
  </si>
  <si>
    <t>登録
地区</t>
    <phoneticPr fontId="34"/>
  </si>
  <si>
    <t>国籍</t>
    <phoneticPr fontId="34"/>
  </si>
  <si>
    <t>所属ＮＯ</t>
    <rPh sb="0" eb="2">
      <t>ショゾク</t>
    </rPh>
    <phoneticPr fontId="34"/>
  </si>
  <si>
    <t>所属名</t>
    <rPh sb="0" eb="2">
      <t>ショゾク</t>
    </rPh>
    <phoneticPr fontId="34"/>
  </si>
  <si>
    <t>所属名
略称</t>
    <rPh sb="0" eb="2">
      <t>ショゾク</t>
    </rPh>
    <rPh sb="2" eb="3">
      <t>メイ</t>
    </rPh>
    <phoneticPr fontId="34"/>
  </si>
  <si>
    <t>所属名
フリガナ</t>
    <rPh sb="0" eb="2">
      <t>ショゾク</t>
    </rPh>
    <rPh sb="2" eb="3">
      <t>メイ</t>
    </rPh>
    <phoneticPr fontId="34"/>
  </si>
  <si>
    <t>所属名
英語表記</t>
    <phoneticPr fontId="34"/>
  </si>
  <si>
    <t>登録
地区</t>
    <rPh sb="0" eb="2">
      <t>トウロク</t>
    </rPh>
    <rPh sb="3" eb="5">
      <t>チク</t>
    </rPh>
    <phoneticPr fontId="34"/>
  </si>
  <si>
    <t>チーム名</t>
    <phoneticPr fontId="34"/>
  </si>
  <si>
    <t>チーム名
略称</t>
    <rPh sb="3" eb="4">
      <t>メイ</t>
    </rPh>
    <phoneticPr fontId="34"/>
  </si>
  <si>
    <t>チーム名
フリガナ</t>
    <rPh sb="3" eb="4">
      <t>メイ</t>
    </rPh>
    <phoneticPr fontId="34"/>
  </si>
  <si>
    <t>チーム名
英語表記</t>
    <rPh sb="3" eb="4">
      <t>メイ</t>
    </rPh>
    <phoneticPr fontId="34"/>
  </si>
  <si>
    <t>参加競技</t>
    <phoneticPr fontId="34"/>
  </si>
  <si>
    <t>ﾗｳﾝﾄﾞ</t>
    <phoneticPr fontId="34"/>
  </si>
  <si>
    <t>組</t>
    <rPh sb="0" eb="1">
      <t>クミ</t>
    </rPh>
    <phoneticPr fontId="34"/>
  </si>
  <si>
    <t>ﾚｰﾝ</t>
    <phoneticPr fontId="34"/>
  </si>
  <si>
    <t>OP</t>
    <phoneticPr fontId="34"/>
  </si>
  <si>
    <t>記録</t>
    <rPh sb="0" eb="2">
      <t>キロク</t>
    </rPh>
    <phoneticPr fontId="34"/>
  </si>
  <si>
    <t>１２”５４　は　１２５４</t>
    <phoneticPr fontId="3"/>
  </si>
  <si>
    <t>２’１７”３３　は　２１７３３</t>
    <phoneticPr fontId="3"/>
  </si>
  <si>
    <t>申込例</t>
    <rPh sb="0" eb="2">
      <t>モウシコミ</t>
    </rPh>
    <rPh sb="2" eb="3">
      <t>レイ</t>
    </rPh>
    <phoneticPr fontId="3"/>
  </si>
  <si>
    <t>滋賀　太郎</t>
    <rPh sb="0" eb="2">
      <t>シガ</t>
    </rPh>
    <rPh sb="3" eb="5">
      <t>タロウ</t>
    </rPh>
    <phoneticPr fontId="3"/>
  </si>
  <si>
    <t>×</t>
    <phoneticPr fontId="3"/>
  </si>
  <si>
    <t>〇</t>
    <phoneticPr fontId="3"/>
  </si>
  <si>
    <t>記録10分の生徒</t>
    <rPh sb="0" eb="2">
      <t>キロク</t>
    </rPh>
    <rPh sb="4" eb="5">
      <t>プン</t>
    </rPh>
    <rPh sb="6" eb="8">
      <t>セイト</t>
    </rPh>
    <phoneticPr fontId="3"/>
  </si>
  <si>
    <t>記録</t>
    <phoneticPr fontId="1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</si>
</sst>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&lt;=999]000;[&lt;=9999]000\-00;000\-0000"/>
  </numFmts>
  <fonts count="39" x14ac:knownFonts="1">
    <font>
      <sz val="11"/>
      <color theme="1"/>
      <name val="游ゴシック"/>
      <family val="2"/>
      <charset val="128"/>
      <scheme val="minor"/>
    </font>
    <font>
      <sz val="11"/>
      <name val="ＭＳ ゴシック"/>
      <family val="3"/>
      <charset val="128"/>
    </font>
    <font>
      <sz val="9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ゴシック"/>
      <family val="3"/>
      <charset val="128"/>
    </font>
    <font>
      <sz val="18"/>
      <name val="ＭＳ 明朝"/>
      <family val="1"/>
      <charset val="128"/>
    </font>
    <font>
      <sz val="18"/>
      <name val="ＭＳ 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2"/>
      <color theme="0"/>
      <name val="ＭＳ 明朝"/>
      <family val="1"/>
      <charset val="128"/>
    </font>
    <font>
      <sz val="16"/>
      <name val="ＭＳ 明朝"/>
      <family val="1"/>
      <charset val="128"/>
    </font>
    <font>
      <sz val="11"/>
      <color theme="0"/>
      <name val="ＭＳ 明朝"/>
      <family val="1"/>
      <charset val="128"/>
    </font>
    <font>
      <sz val="6"/>
      <name val="游ゴシック"/>
      <family val="3"/>
      <charset val="128"/>
      <scheme val="minor"/>
    </font>
    <font>
      <b/>
      <sz val="22"/>
      <name val="ＭＳ 明朝"/>
      <family val="1"/>
      <charset val="128"/>
    </font>
    <font>
      <sz val="11"/>
      <color rgb="FFFFC000"/>
      <name val="游ゴシック"/>
      <family val="2"/>
      <charset val="128"/>
      <scheme val="minor"/>
    </font>
    <font>
      <b/>
      <u/>
      <sz val="14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20"/>
      <color theme="1"/>
      <name val="UD デジタル 教科書体 NK-R"/>
      <family val="1"/>
      <charset val="128"/>
    </font>
    <font>
      <u/>
      <sz val="20"/>
      <color theme="10"/>
      <name val="UD デジタル 教科書体 NK-R"/>
      <family val="1"/>
      <charset val="128"/>
    </font>
    <font>
      <u/>
      <sz val="12"/>
      <color theme="10"/>
      <name val="UD デジタル 教科書体 NK-R"/>
      <family val="1"/>
      <charset val="128"/>
    </font>
    <font>
      <u/>
      <sz val="14"/>
      <color theme="10"/>
      <name val="UD デジタル 教科書体 NK-R"/>
      <family val="1"/>
      <charset val="128"/>
    </font>
    <font>
      <u/>
      <sz val="18"/>
      <color theme="10"/>
      <name val="UD デジタル 教科書体 NK-R"/>
      <family val="1"/>
      <charset val="128"/>
    </font>
    <font>
      <sz val="14"/>
      <color theme="1"/>
      <name val="UD デジタル 教科書体 NK-R"/>
      <family val="1"/>
      <charset val="128"/>
    </font>
    <font>
      <sz val="12"/>
      <color theme="1"/>
      <name val="UD デジタル 教科書体 NK-R"/>
      <family val="1"/>
      <charset val="128"/>
    </font>
    <font>
      <u/>
      <sz val="12"/>
      <color theme="10"/>
      <name val="UD デジタル 教科書体 NP-R"/>
      <family val="1"/>
      <charset val="128"/>
    </font>
    <font>
      <sz val="12"/>
      <color theme="1"/>
      <name val="UD デジタル 教科書体 NP-R"/>
      <family val="1"/>
      <charset val="128"/>
    </font>
    <font>
      <u/>
      <sz val="11"/>
      <color theme="10"/>
      <name val="UD デジタル 教科書体 NP-R"/>
      <family val="1"/>
      <charset val="128"/>
    </font>
    <font>
      <sz val="11"/>
      <color theme="1"/>
      <name val="UD デジタル 教科書体 NP-R"/>
      <family val="1"/>
      <charset val="128"/>
    </font>
    <font>
      <b/>
      <sz val="12"/>
      <color theme="0"/>
      <name val="Meiryo UI"/>
      <family val="3"/>
      <charset val="128"/>
    </font>
    <font>
      <sz val="6"/>
      <name val="ＭＳ Ｐゴシック"/>
      <family val="3"/>
      <charset val="128"/>
    </font>
    <font>
      <b/>
      <sz val="12"/>
      <color theme="1"/>
      <name val="Meiryo UI"/>
      <family val="3"/>
      <charset val="128"/>
    </font>
    <font>
      <b/>
      <sz val="12"/>
      <color rgb="FFFAF500"/>
      <name val="Meiryo UI"/>
      <family val="3"/>
      <charset val="128"/>
    </font>
    <font>
      <b/>
      <sz val="12"/>
      <name val="Meiryo UI"/>
      <family val="3"/>
      <charset val="128"/>
    </font>
    <font>
      <b/>
      <sz val="9"/>
      <color indexed="81"/>
      <name val="Meiryo UI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41FF"/>
        <bgColor indexed="64"/>
      </patternFill>
    </fill>
    <fill>
      <patternFill patternType="solid">
        <fgColor rgb="FF35A16B"/>
        <bgColor indexed="64"/>
      </patternFill>
    </fill>
    <fill>
      <patternFill patternType="solid">
        <fgColor rgb="FFFFD1D1"/>
        <bgColor indexed="64"/>
      </patternFill>
    </fill>
    <fill>
      <patternFill patternType="solid">
        <fgColor rgb="FFFFFF9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12" fillId="0" borderId="0">
      <alignment vertical="center"/>
    </xf>
    <xf numFmtId="0" fontId="21" fillId="0" borderId="0" applyNumberFormat="0" applyFill="0" applyBorder="0" applyAlignment="0" applyProtection="0">
      <alignment vertical="center"/>
    </xf>
  </cellStyleXfs>
  <cellXfs count="97">
    <xf numFmtId="0" fontId="0" fillId="0" borderId="0" xfId="0">
      <alignment vertical="center"/>
    </xf>
    <xf numFmtId="0" fontId="2" fillId="0" borderId="0" xfId="1" applyFont="1" applyAlignment="1">
      <alignment horizontal="center" vertical="center"/>
    </xf>
    <xf numFmtId="0" fontId="6" fillId="0" borderId="0" xfId="1" applyFont="1" applyAlignment="1">
      <alignment horizontal="left" vertical="center"/>
    </xf>
    <xf numFmtId="0" fontId="5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5" fillId="0" borderId="0" xfId="1" applyFont="1" applyAlignment="1">
      <alignment horizontal="left" vertical="center"/>
    </xf>
    <xf numFmtId="0" fontId="5" fillId="0" borderId="0" xfId="1" applyFont="1" applyAlignment="1">
      <alignment horizontal="right" vertical="center"/>
    </xf>
    <xf numFmtId="0" fontId="6" fillId="0" borderId="0" xfId="1" applyFont="1" applyAlignment="1">
      <alignment horizontal="center" vertical="center"/>
    </xf>
    <xf numFmtId="0" fontId="1" fillId="0" borderId="0" xfId="1">
      <alignment vertical="center"/>
    </xf>
    <xf numFmtId="0" fontId="13" fillId="0" borderId="0" xfId="1" applyFont="1" applyAlignment="1">
      <alignment horizontal="center" vertical="center"/>
    </xf>
    <xf numFmtId="0" fontId="7" fillId="0" borderId="0" xfId="1" applyFont="1">
      <alignment vertical="center"/>
    </xf>
    <xf numFmtId="0" fontId="10" fillId="0" borderId="7" xfId="1" applyFont="1" applyBorder="1" applyAlignment="1">
      <alignment horizontal="center" vertical="center" shrinkToFit="1"/>
    </xf>
    <xf numFmtId="0" fontId="10" fillId="0" borderId="2" xfId="1" applyFont="1" applyBorder="1" applyAlignment="1">
      <alignment horizontal="center" vertical="center" shrinkToFit="1"/>
    </xf>
    <xf numFmtId="0" fontId="10" fillId="0" borderId="0" xfId="1" applyFont="1" applyAlignment="1">
      <alignment horizontal="center" vertical="center" shrinkToFit="1"/>
    </xf>
    <xf numFmtId="0" fontId="10" fillId="0" borderId="1" xfId="1" applyFont="1" applyBorder="1" applyAlignment="1">
      <alignment horizontal="center" vertical="center" shrinkToFit="1"/>
    </xf>
    <xf numFmtId="0" fontId="10" fillId="0" borderId="8" xfId="1" applyFont="1" applyBorder="1" applyAlignment="1">
      <alignment horizontal="center" vertical="center" shrinkToFit="1"/>
    </xf>
    <xf numFmtId="0" fontId="7" fillId="0" borderId="1" xfId="1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10" fillId="0" borderId="3" xfId="1" applyFont="1" applyBorder="1" applyAlignment="1">
      <alignment horizontal="center" vertical="center" shrinkToFit="1"/>
    </xf>
    <xf numFmtId="0" fontId="7" fillId="0" borderId="0" xfId="1" applyFont="1" applyAlignment="1">
      <alignment horizontal="right"/>
    </xf>
    <xf numFmtId="0" fontId="7" fillId="0" borderId="0" xfId="1" applyFont="1" applyAlignment="1">
      <alignment horizontal="right" vertical="center"/>
    </xf>
    <xf numFmtId="0" fontId="6" fillId="0" borderId="6" xfId="1" applyFont="1" applyBorder="1" applyAlignment="1">
      <alignment vertical="center" wrapText="1"/>
    </xf>
    <xf numFmtId="0" fontId="6" fillId="0" borderId="0" xfId="1" applyFont="1" applyAlignment="1">
      <alignment vertical="center" wrapText="1"/>
    </xf>
    <xf numFmtId="0" fontId="11" fillId="0" borderId="9" xfId="1" applyFont="1" applyBorder="1" applyAlignment="1">
      <alignment horizontal="center" vertical="center" shrinkToFit="1"/>
    </xf>
    <xf numFmtId="0" fontId="7" fillId="0" borderId="0" xfId="1" applyFont="1" applyAlignment="1">
      <alignment horizontal="left" vertical="center"/>
    </xf>
    <xf numFmtId="0" fontId="10" fillId="0" borderId="9" xfId="1" applyFont="1" applyBorder="1" applyAlignment="1">
      <alignment horizontal="left" vertical="center"/>
    </xf>
    <xf numFmtId="0" fontId="10" fillId="0" borderId="9" xfId="1" applyFont="1" applyBorder="1" applyAlignment="1">
      <alignment horizontal="center" vertical="center" shrinkToFit="1"/>
    </xf>
    <xf numFmtId="0" fontId="1" fillId="0" borderId="0" xfId="1" applyAlignment="1">
      <alignment horizontal="center" vertical="center"/>
    </xf>
    <xf numFmtId="0" fontId="10" fillId="0" borderId="10" xfId="1" applyFont="1" applyBorder="1" applyAlignment="1">
      <alignment horizontal="center" vertical="center" shrinkToFit="1"/>
    </xf>
    <xf numFmtId="0" fontId="10" fillId="0" borderId="11" xfId="1" applyFont="1" applyBorder="1" applyAlignment="1">
      <alignment horizontal="center" vertical="center" shrinkToFit="1"/>
    </xf>
    <xf numFmtId="0" fontId="7" fillId="0" borderId="6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2" fillId="0" borderId="0" xfId="1" applyFont="1" applyAlignment="1">
      <alignment horizontal="left" vertical="center"/>
    </xf>
    <xf numFmtId="0" fontId="12" fillId="0" borderId="0" xfId="2">
      <alignment vertical="center"/>
    </xf>
    <xf numFmtId="0" fontId="5" fillId="0" borderId="7" xfId="1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14" fillId="0" borderId="0" xfId="1" applyFont="1" applyAlignment="1">
      <alignment horizontal="left" vertical="center"/>
    </xf>
    <xf numFmtId="0" fontId="14" fillId="0" borderId="0" xfId="1" applyFont="1" applyAlignment="1">
      <alignment horizontal="center"/>
    </xf>
    <xf numFmtId="0" fontId="9" fillId="0" borderId="0" xfId="1" applyFont="1" applyAlignment="1">
      <alignment horizontal="left" vertical="center"/>
    </xf>
    <xf numFmtId="0" fontId="7" fillId="0" borderId="0" xfId="1" applyFont="1" applyAlignment="1">
      <alignment horizontal="left"/>
    </xf>
    <xf numFmtId="0" fontId="17" fillId="0" borderId="0" xfId="1" applyFont="1" applyAlignment="1">
      <alignment horizontal="center" vertical="center"/>
    </xf>
    <xf numFmtId="0" fontId="17" fillId="0" borderId="0" xfId="1" applyFont="1" applyAlignment="1">
      <alignment horizontal="left" vertical="center"/>
    </xf>
    <xf numFmtId="0" fontId="0" fillId="0" borderId="0" xfId="0" applyAlignment="1">
      <alignment vertical="center" wrapText="1"/>
    </xf>
    <xf numFmtId="0" fontId="18" fillId="0" borderId="0" xfId="0" applyFont="1">
      <alignment vertical="center"/>
    </xf>
    <xf numFmtId="0" fontId="0" fillId="3" borderId="17" xfId="0" applyFill="1" applyBorder="1">
      <alignment vertical="center"/>
    </xf>
    <xf numFmtId="0" fontId="18" fillId="3" borderId="18" xfId="0" applyFont="1" applyFill="1" applyBorder="1">
      <alignment vertical="center"/>
    </xf>
    <xf numFmtId="0" fontId="20" fillId="3" borderId="0" xfId="0" applyFont="1" applyFill="1">
      <alignment vertical="center"/>
    </xf>
    <xf numFmtId="0" fontId="0" fillId="0" borderId="0" xfId="0" applyAlignment="1">
      <alignment horizontal="center" vertical="center"/>
    </xf>
    <xf numFmtId="0" fontId="22" fillId="0" borderId="0" xfId="0" applyFont="1">
      <alignment vertical="center"/>
    </xf>
    <xf numFmtId="0" fontId="23" fillId="0" borderId="0" xfId="3" applyFont="1">
      <alignment vertical="center"/>
    </xf>
    <xf numFmtId="0" fontId="24" fillId="0" borderId="0" xfId="3" applyFont="1">
      <alignment vertical="center"/>
    </xf>
    <xf numFmtId="0" fontId="25" fillId="0" borderId="0" xfId="3" applyFont="1">
      <alignment vertical="center"/>
    </xf>
    <xf numFmtId="0" fontId="26" fillId="0" borderId="0" xfId="3" applyFont="1">
      <alignment vertical="center"/>
    </xf>
    <xf numFmtId="0" fontId="27" fillId="0" borderId="0" xfId="0" applyFont="1">
      <alignment vertical="center"/>
    </xf>
    <xf numFmtId="0" fontId="28" fillId="0" borderId="0" xfId="0" applyFont="1">
      <alignment vertical="center"/>
    </xf>
    <xf numFmtId="0" fontId="29" fillId="0" borderId="0" xfId="3" applyFont="1">
      <alignment vertical="center"/>
    </xf>
    <xf numFmtId="0" fontId="30" fillId="0" borderId="0" xfId="0" applyFont="1">
      <alignment vertical="center"/>
    </xf>
    <xf numFmtId="0" fontId="31" fillId="0" borderId="0" xfId="3" applyFont="1">
      <alignment vertical="center"/>
    </xf>
    <xf numFmtId="0" fontId="32" fillId="0" borderId="0" xfId="0" applyFont="1">
      <alignment vertical="center"/>
    </xf>
    <xf numFmtId="176" fontId="0" fillId="2" borderId="14" xfId="0" applyNumberFormat="1" applyFill="1" applyBorder="1" applyProtection="1">
      <alignment vertical="center"/>
      <protection locked="0"/>
    </xf>
    <xf numFmtId="176" fontId="0" fillId="2" borderId="12" xfId="0" applyNumberFormat="1" applyFill="1" applyBorder="1" applyProtection="1">
      <alignment vertical="center"/>
      <protection locked="0"/>
    </xf>
    <xf numFmtId="176" fontId="0" fillId="2" borderId="13" xfId="0" applyNumberFormat="1" applyFill="1" applyBorder="1" applyProtection="1">
      <alignment vertical="center"/>
      <protection locked="0"/>
    </xf>
    <xf numFmtId="0" fontId="0" fillId="2" borderId="0" xfId="0" applyFill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33" fillId="4" borderId="5" xfId="0" applyFont="1" applyFill="1" applyBorder="1" applyAlignment="1">
      <alignment horizontal="left" vertical="top"/>
    </xf>
    <xf numFmtId="0" fontId="33" fillId="4" borderId="11" xfId="0" applyFont="1" applyFill="1" applyBorder="1" applyAlignment="1">
      <alignment horizontal="left" vertical="top" wrapText="1"/>
    </xf>
    <xf numFmtId="0" fontId="33" fillId="4" borderId="11" xfId="0" applyFont="1" applyFill="1" applyBorder="1" applyAlignment="1">
      <alignment vertical="top" wrapText="1"/>
    </xf>
    <xf numFmtId="0" fontId="33" fillId="4" borderId="5" xfId="0" applyFont="1" applyFill="1" applyBorder="1" applyAlignment="1">
      <alignment horizontal="center" vertical="top"/>
    </xf>
    <xf numFmtId="0" fontId="33" fillId="4" borderId="5" xfId="0" applyFont="1" applyFill="1" applyBorder="1" applyAlignment="1">
      <alignment horizontal="left" vertical="top" wrapText="1"/>
    </xf>
    <xf numFmtId="49" fontId="33" fillId="4" borderId="5" xfId="0" applyNumberFormat="1" applyFont="1" applyFill="1" applyBorder="1" applyAlignment="1">
      <alignment horizontal="left" vertical="top"/>
    </xf>
    <xf numFmtId="0" fontId="33" fillId="5" borderId="1" xfId="0" applyFont="1" applyFill="1" applyBorder="1" applyAlignment="1">
      <alignment horizontal="left" vertical="top" wrapText="1"/>
    </xf>
    <xf numFmtId="0" fontId="33" fillId="5" borderId="5" xfId="0" applyFont="1" applyFill="1" applyBorder="1" applyAlignment="1">
      <alignment horizontal="left" vertical="top" wrapText="1"/>
    </xf>
    <xf numFmtId="0" fontId="35" fillId="6" borderId="1" xfId="0" applyFont="1" applyFill="1" applyBorder="1" applyAlignment="1">
      <alignment horizontal="left" vertical="top" wrapText="1"/>
    </xf>
    <xf numFmtId="0" fontId="35" fillId="6" borderId="5" xfId="0" applyFont="1" applyFill="1" applyBorder="1" applyAlignment="1">
      <alignment horizontal="center" vertical="top" wrapText="1"/>
    </xf>
    <xf numFmtId="0" fontId="36" fillId="4" borderId="5" xfId="0" applyFont="1" applyFill="1" applyBorder="1" applyAlignment="1">
      <alignment horizontal="left" vertical="top"/>
    </xf>
    <xf numFmtId="0" fontId="37" fillId="7" borderId="5" xfId="0" applyFont="1" applyFill="1" applyBorder="1" applyAlignment="1">
      <alignment horizontal="center" vertical="top"/>
    </xf>
    <xf numFmtId="0" fontId="37" fillId="7" borderId="5" xfId="0" applyFont="1" applyFill="1" applyBorder="1" applyAlignment="1">
      <alignment horizontal="center" vertical="top" wrapText="1" shrinkToFit="1"/>
    </xf>
    <xf numFmtId="0" fontId="36" fillId="4" borderId="5" xfId="0" applyFont="1" applyFill="1" applyBorder="1" applyAlignment="1">
      <alignment horizontal="center" vertical="top"/>
    </xf>
    <xf numFmtId="49" fontId="36" fillId="4" borderId="5" xfId="0" applyNumberFormat="1" applyFont="1" applyFill="1" applyBorder="1" applyAlignment="1">
      <alignment horizontal="left" vertical="top"/>
    </xf>
    <xf numFmtId="0" fontId="20" fillId="3" borderId="15" xfId="0" applyFont="1" applyFill="1" applyBorder="1" applyAlignment="1">
      <alignment horizontal="left" vertical="top" wrapText="1"/>
    </xf>
    <xf numFmtId="0" fontId="20" fillId="3" borderId="19" xfId="0" applyFont="1" applyFill="1" applyBorder="1" applyAlignment="1">
      <alignment horizontal="left" vertical="top"/>
    </xf>
    <xf numFmtId="0" fontId="20" fillId="3" borderId="16" xfId="0" applyFont="1" applyFill="1" applyBorder="1" applyAlignment="1">
      <alignment horizontal="left" vertical="top"/>
    </xf>
    <xf numFmtId="0" fontId="15" fillId="0" borderId="6" xfId="1" applyFont="1" applyBorder="1" applyAlignment="1">
      <alignment horizontal="left" vertical="center" wrapText="1"/>
    </xf>
    <xf numFmtId="0" fontId="10" fillId="0" borderId="3" xfId="1" applyFont="1" applyBorder="1" applyAlignment="1">
      <alignment horizontal="center" vertical="center" shrinkToFit="1"/>
    </xf>
    <xf numFmtId="0" fontId="11" fillId="0" borderId="3" xfId="1" applyFont="1" applyBorder="1" applyAlignment="1">
      <alignment horizontal="center" vertical="center" shrinkToFit="1"/>
    </xf>
    <xf numFmtId="0" fontId="10" fillId="0" borderId="1" xfId="1" applyFont="1" applyBorder="1" applyAlignment="1">
      <alignment horizontal="left" vertical="center"/>
    </xf>
    <xf numFmtId="0" fontId="10" fillId="0" borderId="1" xfId="1" applyFont="1" applyBorder="1">
      <alignment vertical="center"/>
    </xf>
    <xf numFmtId="0" fontId="7" fillId="0" borderId="1" xfId="1" applyFont="1" applyBorder="1" applyAlignment="1">
      <alignment horizontal="center" vertical="center"/>
    </xf>
    <xf numFmtId="0" fontId="10" fillId="0" borderId="4" xfId="1" applyFont="1" applyBorder="1" applyAlignment="1">
      <alignment horizontal="center" vertical="center" shrinkToFit="1"/>
    </xf>
    <xf numFmtId="0" fontId="10" fillId="0" borderId="1" xfId="1" applyFont="1" applyBorder="1" applyAlignment="1">
      <alignment horizontal="center" vertical="center" shrinkToFit="1"/>
    </xf>
    <xf numFmtId="0" fontId="11" fillId="0" borderId="1" xfId="1" applyFont="1" applyBorder="1" applyAlignment="1">
      <alignment horizontal="center" vertical="center" shrinkToFit="1"/>
    </xf>
    <xf numFmtId="0" fontId="7" fillId="0" borderId="0" xfId="1" applyFont="1" applyAlignment="1">
      <alignment horizontal="right" vertical="center"/>
    </xf>
    <xf numFmtId="0" fontId="0" fillId="0" borderId="0" xfId="2" applyFont="1">
      <alignment vertical="center"/>
    </xf>
    <xf numFmtId="0" fontId="6" fillId="0" borderId="0" xfId="1" applyFont="1" applyAlignment="1">
      <alignment horizontal="center" vertical="center"/>
    </xf>
    <xf numFmtId="0" fontId="14" fillId="0" borderId="0" xfId="1" applyFont="1" applyAlignment="1">
      <alignment horizontal="center" vertical="center"/>
    </xf>
  </cellXfs>
  <cellStyles count="4">
    <cellStyle name="ハイパーリンク" xfId="3" builtinId="8"/>
    <cellStyle name="標準" xfId="0" builtinId="0"/>
    <cellStyle name="標準 2" xfId="1" xr:uid="{00000000-0005-0000-0000-000001000000}"/>
    <cellStyle name="標準 6" xfId="2" xr:uid="{7E1393CC-DCAA-4687-AF45-620B94E837B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76199</xdr:colOff>
      <xdr:row>4</xdr:row>
      <xdr:rowOff>95250</xdr:rowOff>
    </xdr:from>
    <xdr:to>
      <xdr:col>7</xdr:col>
      <xdr:colOff>361951</xdr:colOff>
      <xdr:row>5</xdr:row>
      <xdr:rowOff>238126</xdr:rowOff>
    </xdr:to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D4CE26C0-4A19-449D-B5DD-591EA29B0C0E}"/>
            </a:ext>
          </a:extLst>
        </xdr:cNvPr>
        <xdr:cNvSpPr/>
      </xdr:nvSpPr>
      <xdr:spPr>
        <a:xfrm>
          <a:off x="2152649" y="2733675"/>
          <a:ext cx="3028952" cy="1000126"/>
        </a:xfrm>
        <a:prstGeom prst="wedgeRoundRectCallout">
          <a:avLst>
            <a:gd name="adj1" fmla="val -73048"/>
            <a:gd name="adj2" fmla="val -8368"/>
            <a:gd name="adj3" fmla="val 16667"/>
          </a:avLst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学校番号（クラブチームは空白）</a:t>
          </a:r>
          <a:endParaRPr kumimoji="1" lang="en-US" altLang="ja-JP" sz="1400" b="1">
            <a:latin typeface="UD デジタル 教科書体 NK-R" panose="02020400000000000000" pitchFamily="18" charset="-128"/>
            <a:ea typeface="UD デジタル 教科書体 NK-R" panose="02020400000000000000" pitchFamily="18" charset="-128"/>
          </a:endParaRPr>
        </a:p>
        <a:p>
          <a:pPr algn="l"/>
          <a:r>
            <a:rPr kumimoji="1" lang="ja-JP" altLang="en-US" sz="1400" b="1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学校（クラブチーム）名</a:t>
          </a:r>
          <a:endParaRPr kumimoji="1" lang="en-US" altLang="ja-JP" sz="1400" b="1">
            <a:latin typeface="UD デジタル 教科書体 NK-R" panose="02020400000000000000" pitchFamily="18" charset="-128"/>
            <a:ea typeface="UD デジタル 教科書体 NK-R" panose="02020400000000000000" pitchFamily="18" charset="-128"/>
          </a:endParaRPr>
        </a:p>
        <a:p>
          <a:pPr algn="l"/>
          <a:r>
            <a:rPr kumimoji="1" lang="ja-JP" altLang="en-US" sz="1400" b="1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学校長（クラブ代表者）名を入力</a:t>
          </a:r>
        </a:p>
      </xdr:txBody>
    </xdr:sp>
    <xdr:clientData/>
  </xdr:twoCellAnchor>
  <xdr:twoCellAnchor>
    <xdr:from>
      <xdr:col>9</xdr:col>
      <xdr:colOff>173354</xdr:colOff>
      <xdr:row>1</xdr:row>
      <xdr:rowOff>1019173</xdr:rowOff>
    </xdr:from>
    <xdr:to>
      <xdr:col>13</xdr:col>
      <xdr:colOff>476250</xdr:colOff>
      <xdr:row>9</xdr:row>
      <xdr:rowOff>123824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805EDCD5-F5E3-4A65-BCC9-8BA4120D0571}"/>
            </a:ext>
          </a:extLst>
        </xdr:cNvPr>
        <xdr:cNvSpPr/>
      </xdr:nvSpPr>
      <xdr:spPr>
        <a:xfrm>
          <a:off x="7802879" y="1266823"/>
          <a:ext cx="3046096" cy="2114551"/>
        </a:xfrm>
        <a:prstGeom prst="wedgeRoundRectCallout">
          <a:avLst>
            <a:gd name="adj1" fmla="val -81637"/>
            <a:gd name="adj2" fmla="val 31684"/>
            <a:gd name="adj3" fmla="val 16667"/>
          </a:avLst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選手の情報をそれぞれの欄に貼り付ける</a:t>
          </a:r>
          <a:endParaRPr kumimoji="1" lang="en-US" altLang="ja-JP" sz="1200" b="1">
            <a:latin typeface="UD デジタル 教科書体 NK-R" panose="02020400000000000000" pitchFamily="18" charset="-128"/>
            <a:ea typeface="UD デジタル 教科書体 NK-R" panose="02020400000000000000" pitchFamily="18" charset="-128"/>
          </a:endParaRPr>
        </a:p>
        <a:p>
          <a:pPr algn="l"/>
          <a:r>
            <a:rPr kumimoji="1" lang="ja-JP" altLang="en-US" sz="1200" b="1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必要な情報（以下の３つ）</a:t>
          </a:r>
          <a:endParaRPr kumimoji="1" lang="en-US" altLang="ja-JP" sz="1200" b="1">
            <a:latin typeface="UD デジタル 教科書体 NK-R" panose="02020400000000000000" pitchFamily="18" charset="-128"/>
            <a:ea typeface="UD デジタル 教科書体 NK-R" panose="02020400000000000000" pitchFamily="18" charset="-128"/>
          </a:endParaRPr>
        </a:p>
        <a:p>
          <a:pPr algn="l"/>
          <a:endParaRPr kumimoji="1" lang="en-US" altLang="ja-JP" sz="1200" b="1">
            <a:latin typeface="UD デジタル 教科書体 NK-R" panose="02020400000000000000" pitchFamily="18" charset="-128"/>
            <a:ea typeface="UD デジタル 教科書体 NK-R" panose="02020400000000000000" pitchFamily="18" charset="-128"/>
          </a:endParaRPr>
        </a:p>
        <a:p>
          <a:pPr algn="l"/>
          <a:r>
            <a:rPr kumimoji="1" lang="en-US" altLang="ja-JP" sz="1200" b="1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※AbsNo</a:t>
          </a:r>
          <a:r>
            <a:rPr kumimoji="1" lang="ja-JP" altLang="en-US" sz="1200" b="1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が連番になるように</a:t>
          </a:r>
          <a:endParaRPr kumimoji="1" lang="en-US" altLang="ja-JP" sz="1200" b="1">
            <a:latin typeface="UD デジタル 教科書体 NK-R" panose="02020400000000000000" pitchFamily="18" charset="-128"/>
            <a:ea typeface="UD デジタル 教科書体 NK-R" panose="02020400000000000000" pitchFamily="18" charset="-128"/>
          </a:endParaRPr>
        </a:p>
        <a:p>
          <a:pPr algn="l"/>
          <a:r>
            <a:rPr kumimoji="1" lang="ja-JP" altLang="en-US" sz="1200" b="1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　　入力してください！</a:t>
          </a:r>
          <a:endParaRPr kumimoji="1" lang="en-US" altLang="ja-JP" sz="1200" b="1">
            <a:latin typeface="UD デジタル 教科書体 NK-R" panose="02020400000000000000" pitchFamily="18" charset="-128"/>
            <a:ea typeface="UD デジタル 教科書体 NK-R" panose="02020400000000000000" pitchFamily="18" charset="-128"/>
          </a:endParaRPr>
        </a:p>
        <a:p>
          <a:pPr algn="l"/>
          <a:r>
            <a:rPr kumimoji="1" lang="ja-JP" altLang="en-US" sz="1200" b="1" baseline="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　</a:t>
          </a:r>
          <a:r>
            <a:rPr kumimoji="1" lang="ja-JP" altLang="en-US" sz="1200" b="1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〇</a:t>
          </a:r>
          <a:r>
            <a:rPr kumimoji="1" lang="en-US" altLang="ja-JP" sz="1200" b="1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AbsNo.</a:t>
          </a:r>
          <a:r>
            <a:rPr kumimoji="1" lang="ja-JP" altLang="en-US" sz="1200" b="1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（ゼッケン番号）</a:t>
          </a:r>
          <a:endParaRPr kumimoji="1" lang="en-US" altLang="ja-JP" sz="1200" b="1">
            <a:latin typeface="UD デジタル 教科書体 NK-R" panose="02020400000000000000" pitchFamily="18" charset="-128"/>
            <a:ea typeface="UD デジタル 教科書体 NK-R" panose="02020400000000000000" pitchFamily="18" charset="-128"/>
          </a:endParaRPr>
        </a:p>
        <a:p>
          <a:pPr algn="l"/>
          <a:r>
            <a:rPr kumimoji="1" lang="ja-JP" altLang="en-US" sz="1200" b="1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　〇名前（フルネームで）</a:t>
          </a:r>
          <a:endParaRPr kumimoji="1" lang="en-US" altLang="ja-JP" sz="1200" b="1">
            <a:latin typeface="UD デジタル 教科書体 NK-R" panose="02020400000000000000" pitchFamily="18" charset="-128"/>
            <a:ea typeface="UD デジタル 教科書体 NK-R" panose="02020400000000000000" pitchFamily="18" charset="-128"/>
          </a:endParaRPr>
        </a:p>
        <a:p>
          <a:pPr algn="l"/>
          <a:r>
            <a:rPr kumimoji="1" lang="ja-JP" altLang="en-US" sz="1200" b="1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　〇学年</a:t>
          </a:r>
        </a:p>
      </xdr:txBody>
    </xdr:sp>
    <xdr:clientData/>
  </xdr:twoCellAnchor>
  <xdr:twoCellAnchor>
    <xdr:from>
      <xdr:col>9</xdr:col>
      <xdr:colOff>28575</xdr:colOff>
      <xdr:row>10</xdr:row>
      <xdr:rowOff>9525</xdr:rowOff>
    </xdr:from>
    <xdr:to>
      <xdr:col>12</xdr:col>
      <xdr:colOff>0</xdr:colOff>
      <xdr:row>17</xdr:row>
      <xdr:rowOff>0</xdr:rowOff>
    </xdr:to>
    <xdr:sp macro="" textlink="">
      <xdr:nvSpPr>
        <xdr:cNvPr id="6" name="四角形: 角を丸くする 5">
          <a:extLst>
            <a:ext uri="{FF2B5EF4-FFF2-40B4-BE49-F238E27FC236}">
              <a16:creationId xmlns:a16="http://schemas.microsoft.com/office/drawing/2014/main" id="{3CD5C291-8AEE-4982-91CA-B9BF5155AB2E}"/>
            </a:ext>
          </a:extLst>
        </xdr:cNvPr>
        <xdr:cNvSpPr/>
      </xdr:nvSpPr>
      <xdr:spPr>
        <a:xfrm>
          <a:off x="8343900" y="3505200"/>
          <a:ext cx="2028825" cy="1657350"/>
        </a:xfrm>
        <a:prstGeom prst="roundRect">
          <a:avLst>
            <a:gd name="adj" fmla="val 4023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A7D78-D057-4A72-80E9-984940C66952}">
  <dimension ref="A1:L108"/>
  <sheetViews>
    <sheetView zoomScaleNormal="100" workbookViewId="0">
      <selection activeCell="G10" sqref="G10:I12"/>
    </sheetView>
  </sheetViews>
  <sheetFormatPr defaultRowHeight="18.75" x14ac:dyDescent="0.4"/>
  <cols>
    <col min="1" max="1" width="21.5" customWidth="1"/>
    <col min="2" max="2" width="15.625" bestFit="1" customWidth="1"/>
    <col min="3" max="5" width="9" style="65"/>
    <col min="7" max="9" width="9" style="65"/>
    <col min="14" max="14" width="12.125" bestFit="1" customWidth="1"/>
  </cols>
  <sheetData>
    <row r="1" spans="1:12" ht="19.5" thickBot="1" x14ac:dyDescent="0.45">
      <c r="A1" s="48" t="s">
        <v>0</v>
      </c>
      <c r="B1" s="48"/>
      <c r="C1" s="48"/>
      <c r="D1" s="48"/>
      <c r="E1" s="48"/>
      <c r="F1" s="48"/>
      <c r="G1" s="48"/>
      <c r="H1" s="48"/>
      <c r="I1"/>
    </row>
    <row r="2" spans="1:12" ht="86.25" customHeight="1" thickBot="1" x14ac:dyDescent="0.45">
      <c r="A2" s="81" t="s">
        <v>1</v>
      </c>
      <c r="B2" s="82"/>
      <c r="C2" s="82"/>
      <c r="D2" s="82"/>
      <c r="E2" s="82"/>
      <c r="F2" s="82"/>
      <c r="G2" s="82"/>
      <c r="H2" s="83"/>
      <c r="I2"/>
    </row>
    <row r="3" spans="1:12" ht="19.5" hidden="1" thickBot="1" x14ac:dyDescent="0.45">
      <c r="A3" t="s">
        <v>2</v>
      </c>
      <c r="B3" s="46" t="str">
        <f ca="1">TEXT(TODAY(),"yyyy年　m月　d日")</f>
        <v>2025年 9月 22日</v>
      </c>
      <c r="C3" s="47"/>
      <c r="D3" s="45"/>
      <c r="E3"/>
      <c r="G3"/>
      <c r="H3"/>
      <c r="I3"/>
    </row>
    <row r="4" spans="1:12" x14ac:dyDescent="0.4">
      <c r="A4" t="s">
        <v>3</v>
      </c>
      <c r="B4" s="61"/>
      <c r="C4"/>
      <c r="D4"/>
      <c r="E4"/>
      <c r="G4"/>
      <c r="H4"/>
      <c r="I4"/>
    </row>
    <row r="5" spans="1:12" ht="37.5" x14ac:dyDescent="0.4">
      <c r="A5" s="44" t="s">
        <v>4</v>
      </c>
      <c r="B5" s="62" t="s">
        <v>5</v>
      </c>
      <c r="C5"/>
      <c r="D5"/>
      <c r="E5"/>
      <c r="G5"/>
      <c r="H5"/>
      <c r="I5"/>
    </row>
    <row r="6" spans="1:12" ht="38.25" thickBot="1" x14ac:dyDescent="0.45">
      <c r="A6" s="44" t="s">
        <v>6</v>
      </c>
      <c r="B6" s="63" t="s">
        <v>7</v>
      </c>
      <c r="C6"/>
      <c r="D6"/>
      <c r="E6"/>
      <c r="G6"/>
      <c r="H6"/>
      <c r="I6"/>
    </row>
    <row r="7" spans="1:12" x14ac:dyDescent="0.4">
      <c r="C7"/>
      <c r="D7"/>
      <c r="E7"/>
      <c r="G7"/>
      <c r="H7"/>
      <c r="I7"/>
    </row>
    <row r="8" spans="1:12" x14ac:dyDescent="0.4">
      <c r="A8" s="52" t="s">
        <v>8</v>
      </c>
      <c r="B8" s="56"/>
      <c r="C8" t="s">
        <v>9</v>
      </c>
      <c r="D8"/>
      <c r="E8"/>
      <c r="G8" t="s">
        <v>10</v>
      </c>
      <c r="H8"/>
      <c r="I8"/>
    </row>
    <row r="9" spans="1:12" x14ac:dyDescent="0.4">
      <c r="A9" s="52" t="s">
        <v>11</v>
      </c>
      <c r="B9" s="56"/>
      <c r="C9" t="s">
        <v>12</v>
      </c>
      <c r="D9" t="s">
        <v>13</v>
      </c>
      <c r="E9" t="s">
        <v>14</v>
      </c>
      <c r="G9" t="s">
        <v>12</v>
      </c>
      <c r="H9" t="s">
        <v>13</v>
      </c>
      <c r="I9" t="s">
        <v>14</v>
      </c>
    </row>
    <row r="10" spans="1:12" x14ac:dyDescent="0.4">
      <c r="A10" s="56" t="s">
        <v>15</v>
      </c>
      <c r="B10" s="56" t="s">
        <v>16</v>
      </c>
      <c r="C10" s="64"/>
      <c r="D10" s="64"/>
      <c r="E10" s="64"/>
      <c r="G10" s="64"/>
      <c r="H10" s="64"/>
      <c r="I10" s="64"/>
    </row>
    <row r="11" spans="1:12" x14ac:dyDescent="0.4">
      <c r="A11" s="57" t="s">
        <v>17</v>
      </c>
      <c r="B11" s="57" t="s">
        <v>18</v>
      </c>
      <c r="C11" s="64"/>
      <c r="D11" s="64"/>
      <c r="E11" s="64"/>
      <c r="G11" s="64"/>
      <c r="H11" s="64"/>
      <c r="I11" s="64"/>
      <c r="J11" t="s">
        <v>19</v>
      </c>
    </row>
    <row r="12" spans="1:12" x14ac:dyDescent="0.4">
      <c r="A12" s="57" t="s">
        <v>20</v>
      </c>
      <c r="B12" s="57" t="s">
        <v>21</v>
      </c>
      <c r="C12" s="64"/>
      <c r="D12" s="64"/>
      <c r="E12" s="64"/>
      <c r="G12" s="64"/>
      <c r="H12" s="64"/>
      <c r="I12" s="64"/>
      <c r="J12" s="49" t="s">
        <v>22</v>
      </c>
      <c r="K12" s="49" t="s">
        <v>23</v>
      </c>
      <c r="L12" t="s">
        <v>23</v>
      </c>
    </row>
    <row r="13" spans="1:12" x14ac:dyDescent="0.4">
      <c r="A13" s="57" t="s">
        <v>24</v>
      </c>
      <c r="B13" s="57" t="s">
        <v>25</v>
      </c>
      <c r="C13" s="64"/>
      <c r="D13" s="64"/>
      <c r="E13" s="64"/>
      <c r="G13" s="64"/>
      <c r="H13" s="64"/>
      <c r="I13" s="64"/>
      <c r="J13" s="49">
        <v>101</v>
      </c>
      <c r="K13" s="49">
        <v>101</v>
      </c>
      <c r="L13">
        <v>101</v>
      </c>
    </row>
    <row r="14" spans="1:12" x14ac:dyDescent="0.4">
      <c r="A14" s="57" t="s">
        <v>26</v>
      </c>
      <c r="B14" s="57" t="s">
        <v>27</v>
      </c>
      <c r="C14" s="64"/>
      <c r="D14" s="64"/>
      <c r="E14" s="64"/>
      <c r="G14" s="64"/>
      <c r="H14" s="64"/>
      <c r="I14" s="64"/>
      <c r="J14" s="49">
        <v>102</v>
      </c>
      <c r="K14" s="49">
        <v>103</v>
      </c>
    </row>
    <row r="15" spans="1:12" x14ac:dyDescent="0.4">
      <c r="A15" s="57" t="s">
        <v>28</v>
      </c>
      <c r="B15" s="58"/>
      <c r="C15" s="64"/>
      <c r="D15" s="64"/>
      <c r="E15" s="64"/>
      <c r="G15" s="64"/>
      <c r="H15" s="64"/>
      <c r="I15" s="64"/>
      <c r="J15" s="49">
        <v>103</v>
      </c>
      <c r="K15" s="49">
        <v>102</v>
      </c>
      <c r="L15">
        <v>103</v>
      </c>
    </row>
    <row r="16" spans="1:12" x14ac:dyDescent="0.4">
      <c r="A16" s="57" t="s">
        <v>29</v>
      </c>
      <c r="B16" s="58"/>
      <c r="C16" s="64"/>
      <c r="D16" s="64"/>
      <c r="E16" s="64"/>
      <c r="G16" s="64"/>
      <c r="H16" s="64"/>
      <c r="I16" s="64"/>
      <c r="L16">
        <v>102</v>
      </c>
    </row>
    <row r="17" spans="3:12" x14ac:dyDescent="0.4">
      <c r="C17" s="64"/>
      <c r="D17" s="64"/>
      <c r="E17" s="64"/>
      <c r="G17" s="64"/>
      <c r="H17" s="64"/>
      <c r="I17" s="64"/>
      <c r="L17">
        <v>104</v>
      </c>
    </row>
    <row r="18" spans="3:12" x14ac:dyDescent="0.4">
      <c r="C18" s="64"/>
      <c r="D18" s="64"/>
      <c r="E18" s="64"/>
      <c r="G18" s="64"/>
      <c r="H18" s="64"/>
      <c r="I18" s="64"/>
    </row>
    <row r="19" spans="3:12" x14ac:dyDescent="0.4">
      <c r="C19" s="64"/>
      <c r="D19" s="64"/>
      <c r="E19" s="64"/>
      <c r="G19" s="64"/>
      <c r="H19" s="64"/>
      <c r="I19" s="64"/>
    </row>
    <row r="20" spans="3:12" x14ac:dyDescent="0.4">
      <c r="C20" s="64"/>
      <c r="D20" s="64"/>
      <c r="E20" s="64"/>
      <c r="G20" s="64"/>
      <c r="H20" s="64"/>
      <c r="I20" s="64"/>
    </row>
    <row r="21" spans="3:12" x14ac:dyDescent="0.4">
      <c r="C21" s="64"/>
      <c r="D21" s="64"/>
      <c r="E21" s="64"/>
      <c r="G21" s="64"/>
      <c r="H21" s="64"/>
      <c r="I21" s="64"/>
    </row>
    <row r="22" spans="3:12" x14ac:dyDescent="0.4">
      <c r="C22" s="64"/>
      <c r="D22" s="64"/>
      <c r="E22" s="64"/>
      <c r="G22" s="64"/>
      <c r="H22" s="64"/>
      <c r="I22" s="64"/>
    </row>
    <row r="23" spans="3:12" x14ac:dyDescent="0.4">
      <c r="C23" s="64"/>
      <c r="D23" s="64"/>
      <c r="E23" s="64"/>
      <c r="G23" s="64"/>
      <c r="H23" s="64"/>
      <c r="I23" s="64"/>
    </row>
    <row r="24" spans="3:12" x14ac:dyDescent="0.4">
      <c r="C24" s="64"/>
      <c r="D24" s="64"/>
      <c r="E24" s="64"/>
      <c r="G24" s="64"/>
      <c r="H24" s="64"/>
      <c r="I24" s="64"/>
    </row>
    <row r="25" spans="3:12" x14ac:dyDescent="0.4">
      <c r="C25" s="64"/>
      <c r="D25" s="64"/>
      <c r="E25" s="64"/>
      <c r="G25" s="64"/>
      <c r="H25" s="64"/>
      <c r="I25" s="64"/>
    </row>
    <row r="26" spans="3:12" x14ac:dyDescent="0.4">
      <c r="C26" s="64"/>
      <c r="D26" s="64"/>
      <c r="E26" s="64"/>
      <c r="G26" s="64"/>
      <c r="H26" s="64"/>
      <c r="I26" s="64"/>
    </row>
    <row r="27" spans="3:12" x14ac:dyDescent="0.4">
      <c r="C27" s="64"/>
      <c r="D27" s="64"/>
      <c r="E27" s="64"/>
      <c r="G27" s="64"/>
      <c r="H27" s="64"/>
      <c r="I27" s="64"/>
    </row>
    <row r="28" spans="3:12" x14ac:dyDescent="0.4">
      <c r="C28" s="64"/>
      <c r="D28" s="64"/>
      <c r="E28" s="64"/>
      <c r="G28" s="64"/>
      <c r="H28" s="64"/>
      <c r="I28" s="64"/>
    </row>
    <row r="29" spans="3:12" x14ac:dyDescent="0.4">
      <c r="C29" s="64"/>
      <c r="D29" s="64"/>
      <c r="E29" s="64"/>
      <c r="G29" s="64"/>
      <c r="H29" s="64"/>
      <c r="I29" s="64"/>
    </row>
    <row r="30" spans="3:12" x14ac:dyDescent="0.4">
      <c r="C30" s="64"/>
      <c r="D30" s="64"/>
      <c r="E30" s="64"/>
      <c r="G30" s="64"/>
      <c r="H30" s="64"/>
      <c r="I30" s="64"/>
    </row>
    <row r="31" spans="3:12" x14ac:dyDescent="0.4">
      <c r="C31" s="64"/>
      <c r="D31" s="64"/>
      <c r="E31" s="64"/>
      <c r="G31" s="64"/>
      <c r="H31" s="64"/>
      <c r="I31" s="64"/>
    </row>
    <row r="32" spans="3:12" x14ac:dyDescent="0.4">
      <c r="C32" s="64"/>
      <c r="D32" s="64"/>
      <c r="E32" s="64"/>
      <c r="G32" s="64"/>
      <c r="H32" s="64"/>
      <c r="I32" s="64"/>
    </row>
    <row r="33" spans="3:9" x14ac:dyDescent="0.4">
      <c r="C33" s="64"/>
      <c r="D33" s="64"/>
      <c r="E33" s="64"/>
      <c r="G33" s="64"/>
      <c r="H33" s="64"/>
      <c r="I33" s="64"/>
    </row>
    <row r="34" spans="3:9" x14ac:dyDescent="0.4">
      <c r="C34" s="64"/>
      <c r="D34" s="64"/>
      <c r="E34" s="64"/>
      <c r="G34" s="64"/>
      <c r="H34" s="64"/>
      <c r="I34" s="64"/>
    </row>
    <row r="35" spans="3:9" x14ac:dyDescent="0.4">
      <c r="C35" s="64"/>
      <c r="D35" s="64"/>
      <c r="E35" s="64"/>
      <c r="G35" s="64"/>
      <c r="H35" s="64"/>
      <c r="I35" s="64"/>
    </row>
    <row r="36" spans="3:9" x14ac:dyDescent="0.4">
      <c r="C36" s="64"/>
      <c r="D36" s="64"/>
      <c r="E36" s="64"/>
      <c r="G36" s="64"/>
      <c r="H36" s="64"/>
      <c r="I36" s="64"/>
    </row>
    <row r="37" spans="3:9" x14ac:dyDescent="0.4">
      <c r="C37" s="64"/>
      <c r="D37" s="64"/>
      <c r="E37" s="64"/>
      <c r="G37" s="64"/>
      <c r="H37" s="64"/>
      <c r="I37" s="64"/>
    </row>
    <row r="38" spans="3:9" x14ac:dyDescent="0.4">
      <c r="C38" s="64"/>
      <c r="D38" s="64"/>
      <c r="E38" s="64"/>
      <c r="G38" s="64"/>
      <c r="H38" s="64"/>
      <c r="I38" s="64"/>
    </row>
    <row r="39" spans="3:9" x14ac:dyDescent="0.4">
      <c r="C39" s="64"/>
      <c r="D39" s="64"/>
      <c r="E39" s="64"/>
      <c r="G39" s="64"/>
      <c r="H39" s="64"/>
      <c r="I39" s="64"/>
    </row>
    <row r="40" spans="3:9" x14ac:dyDescent="0.4">
      <c r="C40" s="64"/>
      <c r="D40" s="64"/>
      <c r="E40" s="64"/>
      <c r="G40" s="64"/>
      <c r="H40" s="64"/>
      <c r="I40" s="64"/>
    </row>
    <row r="41" spans="3:9" x14ac:dyDescent="0.4">
      <c r="C41" s="64"/>
      <c r="D41" s="64"/>
      <c r="E41" s="64"/>
      <c r="G41" s="64"/>
      <c r="H41" s="64"/>
      <c r="I41" s="64"/>
    </row>
    <row r="42" spans="3:9" x14ac:dyDescent="0.4">
      <c r="C42" s="64"/>
      <c r="D42" s="64"/>
      <c r="E42" s="64"/>
      <c r="G42" s="64"/>
      <c r="H42" s="64"/>
      <c r="I42" s="64"/>
    </row>
    <row r="43" spans="3:9" x14ac:dyDescent="0.4">
      <c r="C43" s="64"/>
      <c r="D43" s="64"/>
      <c r="E43" s="64"/>
      <c r="G43" s="64"/>
      <c r="H43" s="64"/>
      <c r="I43" s="64"/>
    </row>
    <row r="44" spans="3:9" x14ac:dyDescent="0.4">
      <c r="C44" s="64"/>
      <c r="D44" s="64"/>
      <c r="E44" s="64"/>
      <c r="G44" s="64"/>
      <c r="H44" s="64"/>
      <c r="I44" s="64"/>
    </row>
    <row r="45" spans="3:9" x14ac:dyDescent="0.4">
      <c r="C45" s="64"/>
      <c r="D45" s="64"/>
      <c r="E45" s="64"/>
      <c r="G45" s="64"/>
      <c r="H45" s="64"/>
      <c r="I45" s="64"/>
    </row>
    <row r="46" spans="3:9" x14ac:dyDescent="0.4">
      <c r="C46" s="64"/>
      <c r="D46" s="64"/>
      <c r="E46" s="64"/>
      <c r="G46" s="64"/>
      <c r="H46" s="64"/>
      <c r="I46" s="64"/>
    </row>
    <row r="47" spans="3:9" x14ac:dyDescent="0.4">
      <c r="C47" s="64"/>
      <c r="D47" s="64"/>
      <c r="E47" s="64"/>
      <c r="G47" s="64"/>
      <c r="H47" s="64"/>
      <c r="I47" s="64"/>
    </row>
    <row r="48" spans="3:9" x14ac:dyDescent="0.4">
      <c r="C48" s="64"/>
      <c r="D48" s="64"/>
      <c r="E48" s="64"/>
      <c r="G48" s="64"/>
      <c r="H48" s="64"/>
      <c r="I48" s="64"/>
    </row>
    <row r="49" spans="3:9" x14ac:dyDescent="0.4">
      <c r="C49" s="64"/>
      <c r="D49" s="64"/>
      <c r="E49" s="64"/>
      <c r="G49" s="64"/>
      <c r="H49" s="64"/>
      <c r="I49" s="64"/>
    </row>
    <row r="50" spans="3:9" x14ac:dyDescent="0.4">
      <c r="C50" s="64"/>
      <c r="D50" s="64"/>
      <c r="E50" s="64"/>
      <c r="G50" s="64"/>
      <c r="H50" s="64"/>
      <c r="I50" s="64"/>
    </row>
    <row r="51" spans="3:9" x14ac:dyDescent="0.4">
      <c r="C51" s="64"/>
      <c r="D51" s="64"/>
      <c r="E51" s="64"/>
      <c r="G51" s="64"/>
      <c r="H51" s="64"/>
      <c r="I51" s="64"/>
    </row>
    <row r="52" spans="3:9" x14ac:dyDescent="0.4">
      <c r="C52" s="64"/>
      <c r="D52" s="64"/>
      <c r="E52" s="64"/>
      <c r="G52" s="64"/>
      <c r="H52" s="64"/>
      <c r="I52" s="64"/>
    </row>
    <row r="53" spans="3:9" x14ac:dyDescent="0.4">
      <c r="C53" s="64"/>
      <c r="D53" s="64"/>
      <c r="E53" s="64"/>
      <c r="G53" s="64"/>
      <c r="H53" s="64"/>
      <c r="I53" s="64"/>
    </row>
    <row r="54" spans="3:9" x14ac:dyDescent="0.4">
      <c r="C54" s="64"/>
      <c r="D54" s="64"/>
      <c r="E54" s="64"/>
      <c r="G54" s="64"/>
      <c r="H54" s="64"/>
      <c r="I54" s="64"/>
    </row>
    <row r="55" spans="3:9" x14ac:dyDescent="0.4">
      <c r="C55" s="64"/>
      <c r="D55" s="64"/>
      <c r="E55" s="64"/>
      <c r="G55" s="64"/>
      <c r="H55" s="64"/>
      <c r="I55" s="64"/>
    </row>
    <row r="56" spans="3:9" x14ac:dyDescent="0.4">
      <c r="C56" s="64"/>
      <c r="D56" s="64"/>
      <c r="E56" s="64"/>
      <c r="G56" s="64"/>
      <c r="H56" s="64"/>
      <c r="I56" s="64"/>
    </row>
    <row r="57" spans="3:9" x14ac:dyDescent="0.4">
      <c r="C57" s="64"/>
      <c r="D57" s="64"/>
      <c r="E57" s="64"/>
      <c r="G57" s="64"/>
      <c r="H57" s="64"/>
      <c r="I57" s="64"/>
    </row>
    <row r="58" spans="3:9" x14ac:dyDescent="0.4">
      <c r="C58" s="64"/>
      <c r="D58" s="64"/>
      <c r="E58" s="64"/>
      <c r="G58" s="64"/>
      <c r="H58" s="64"/>
      <c r="I58" s="64"/>
    </row>
    <row r="59" spans="3:9" x14ac:dyDescent="0.4">
      <c r="C59" s="64"/>
      <c r="D59" s="64"/>
      <c r="E59" s="64"/>
      <c r="G59" s="64"/>
      <c r="H59" s="64"/>
      <c r="I59" s="64"/>
    </row>
    <row r="60" spans="3:9" x14ac:dyDescent="0.4">
      <c r="C60" s="64"/>
      <c r="D60" s="64"/>
      <c r="E60" s="64"/>
      <c r="G60" s="64"/>
      <c r="H60" s="64"/>
      <c r="I60" s="64"/>
    </row>
    <row r="61" spans="3:9" x14ac:dyDescent="0.4">
      <c r="C61" s="64"/>
      <c r="D61" s="64"/>
      <c r="E61" s="64"/>
      <c r="G61" s="64"/>
      <c r="H61" s="64"/>
      <c r="I61" s="64"/>
    </row>
    <row r="62" spans="3:9" x14ac:dyDescent="0.4">
      <c r="C62" s="64"/>
      <c r="D62" s="64"/>
      <c r="E62" s="64"/>
      <c r="G62" s="64"/>
      <c r="H62" s="64"/>
      <c r="I62" s="64"/>
    </row>
    <row r="63" spans="3:9" x14ac:dyDescent="0.4">
      <c r="C63" s="64"/>
      <c r="D63" s="64"/>
      <c r="E63" s="64"/>
      <c r="G63" s="64"/>
      <c r="H63" s="64"/>
      <c r="I63" s="64"/>
    </row>
    <row r="64" spans="3:9" x14ac:dyDescent="0.4">
      <c r="C64" s="64"/>
      <c r="D64" s="64"/>
      <c r="E64" s="64"/>
      <c r="G64" s="64"/>
      <c r="H64" s="64"/>
      <c r="I64" s="64"/>
    </row>
    <row r="65" spans="3:9" x14ac:dyDescent="0.4">
      <c r="C65" s="64"/>
      <c r="D65" s="64"/>
      <c r="E65" s="64"/>
      <c r="G65" s="64"/>
      <c r="H65" s="64"/>
      <c r="I65" s="64"/>
    </row>
    <row r="66" spans="3:9" x14ac:dyDescent="0.4">
      <c r="C66" s="64"/>
      <c r="D66" s="64"/>
      <c r="E66" s="64"/>
      <c r="G66" s="64"/>
      <c r="H66" s="64"/>
      <c r="I66" s="64"/>
    </row>
    <row r="67" spans="3:9" x14ac:dyDescent="0.4">
      <c r="C67" s="64"/>
      <c r="D67" s="64"/>
      <c r="E67" s="64"/>
      <c r="G67" s="64"/>
      <c r="H67" s="64"/>
      <c r="I67" s="64"/>
    </row>
    <row r="68" spans="3:9" x14ac:dyDescent="0.4">
      <c r="C68" s="64"/>
      <c r="D68" s="64"/>
      <c r="E68" s="64"/>
      <c r="G68" s="64"/>
      <c r="H68" s="64"/>
      <c r="I68" s="64"/>
    </row>
    <row r="69" spans="3:9" x14ac:dyDescent="0.4">
      <c r="C69" s="64"/>
      <c r="D69" s="64"/>
      <c r="E69" s="64"/>
      <c r="G69" s="64"/>
      <c r="H69" s="64"/>
      <c r="I69" s="64"/>
    </row>
    <row r="70" spans="3:9" x14ac:dyDescent="0.4">
      <c r="C70" s="64"/>
      <c r="D70" s="64"/>
      <c r="E70" s="64"/>
      <c r="G70" s="64"/>
      <c r="H70" s="64"/>
      <c r="I70" s="64"/>
    </row>
    <row r="71" spans="3:9" x14ac:dyDescent="0.4">
      <c r="C71" s="64"/>
      <c r="D71" s="64"/>
      <c r="E71" s="64"/>
      <c r="G71" s="64"/>
      <c r="H71" s="64"/>
      <c r="I71" s="64"/>
    </row>
    <row r="72" spans="3:9" x14ac:dyDescent="0.4">
      <c r="C72" s="64"/>
      <c r="D72" s="64"/>
      <c r="E72" s="64"/>
      <c r="G72" s="64"/>
      <c r="H72" s="64"/>
      <c r="I72" s="64"/>
    </row>
    <row r="73" spans="3:9" x14ac:dyDescent="0.4">
      <c r="C73" s="64"/>
      <c r="D73" s="64"/>
      <c r="E73" s="64"/>
      <c r="G73" s="64"/>
      <c r="H73" s="64"/>
      <c r="I73" s="64"/>
    </row>
    <row r="74" spans="3:9" x14ac:dyDescent="0.4">
      <c r="C74" s="64"/>
      <c r="D74" s="64"/>
      <c r="E74" s="64"/>
      <c r="G74" s="64"/>
      <c r="H74" s="64"/>
      <c r="I74" s="64"/>
    </row>
    <row r="75" spans="3:9" x14ac:dyDescent="0.4">
      <c r="C75" s="64"/>
      <c r="D75" s="64"/>
      <c r="E75" s="64"/>
      <c r="G75" s="64"/>
      <c r="H75" s="64"/>
      <c r="I75" s="64"/>
    </row>
    <row r="76" spans="3:9" x14ac:dyDescent="0.4">
      <c r="C76" s="64"/>
      <c r="D76" s="64"/>
      <c r="E76" s="64"/>
      <c r="G76" s="64"/>
      <c r="H76" s="64"/>
      <c r="I76" s="64"/>
    </row>
    <row r="77" spans="3:9" x14ac:dyDescent="0.4">
      <c r="C77" s="64"/>
      <c r="D77" s="64"/>
      <c r="E77" s="64"/>
      <c r="G77" s="64"/>
      <c r="H77" s="64"/>
      <c r="I77" s="64"/>
    </row>
    <row r="78" spans="3:9" x14ac:dyDescent="0.4">
      <c r="C78" s="64"/>
      <c r="D78" s="64"/>
      <c r="E78" s="64"/>
      <c r="G78" s="64"/>
      <c r="H78" s="64"/>
      <c r="I78" s="64"/>
    </row>
    <row r="79" spans="3:9" x14ac:dyDescent="0.4">
      <c r="C79" s="64"/>
      <c r="D79" s="64"/>
      <c r="E79" s="64"/>
      <c r="G79" s="64"/>
      <c r="H79" s="64"/>
      <c r="I79" s="64"/>
    </row>
    <row r="80" spans="3:9" x14ac:dyDescent="0.4">
      <c r="C80" s="64"/>
      <c r="D80" s="64"/>
      <c r="E80" s="64"/>
      <c r="G80" s="64"/>
      <c r="H80" s="64"/>
      <c r="I80" s="64"/>
    </row>
    <row r="81" spans="3:9" x14ac:dyDescent="0.4">
      <c r="C81" s="64"/>
      <c r="D81" s="64"/>
      <c r="E81" s="64"/>
      <c r="G81" s="64"/>
      <c r="H81" s="64"/>
      <c r="I81" s="64"/>
    </row>
    <row r="82" spans="3:9" x14ac:dyDescent="0.4">
      <c r="C82" s="64"/>
      <c r="D82" s="64"/>
      <c r="E82" s="64"/>
      <c r="G82" s="64"/>
      <c r="H82" s="64"/>
      <c r="I82" s="64"/>
    </row>
    <row r="83" spans="3:9" x14ac:dyDescent="0.4">
      <c r="C83" s="64"/>
      <c r="D83" s="64"/>
      <c r="E83" s="64"/>
      <c r="G83" s="64"/>
      <c r="H83" s="64"/>
      <c r="I83" s="64"/>
    </row>
    <row r="84" spans="3:9" x14ac:dyDescent="0.4">
      <c r="C84" s="64"/>
      <c r="D84" s="64"/>
      <c r="E84" s="64"/>
      <c r="G84" s="64"/>
      <c r="H84" s="64"/>
      <c r="I84" s="64"/>
    </row>
    <row r="85" spans="3:9" x14ac:dyDescent="0.4">
      <c r="C85" s="64"/>
      <c r="D85" s="64"/>
      <c r="E85" s="64"/>
      <c r="G85" s="64"/>
      <c r="H85" s="64"/>
      <c r="I85" s="64"/>
    </row>
    <row r="86" spans="3:9" x14ac:dyDescent="0.4">
      <c r="C86" s="64"/>
      <c r="D86" s="64"/>
      <c r="E86" s="64"/>
      <c r="G86" s="64"/>
      <c r="H86" s="64"/>
      <c r="I86" s="64"/>
    </row>
    <row r="87" spans="3:9" x14ac:dyDescent="0.4">
      <c r="C87" s="64"/>
      <c r="D87" s="64"/>
      <c r="E87" s="64"/>
      <c r="G87" s="64"/>
      <c r="H87" s="64"/>
      <c r="I87" s="64"/>
    </row>
    <row r="88" spans="3:9" x14ac:dyDescent="0.4">
      <c r="C88" s="64"/>
      <c r="D88" s="64"/>
      <c r="E88" s="64"/>
      <c r="G88" s="64"/>
      <c r="H88" s="64"/>
      <c r="I88" s="64"/>
    </row>
    <row r="89" spans="3:9" x14ac:dyDescent="0.4">
      <c r="C89" s="64"/>
      <c r="D89" s="64"/>
      <c r="E89" s="64"/>
      <c r="G89" s="64"/>
      <c r="H89" s="64"/>
      <c r="I89" s="64"/>
    </row>
    <row r="90" spans="3:9" x14ac:dyDescent="0.4">
      <c r="C90" s="64"/>
      <c r="D90" s="64"/>
      <c r="E90" s="64"/>
      <c r="G90" s="64"/>
      <c r="H90" s="64"/>
      <c r="I90" s="64"/>
    </row>
    <row r="91" spans="3:9" x14ac:dyDescent="0.4">
      <c r="C91" s="64"/>
      <c r="D91" s="64"/>
      <c r="E91" s="64"/>
      <c r="G91" s="64"/>
      <c r="H91" s="64"/>
      <c r="I91" s="64"/>
    </row>
    <row r="92" spans="3:9" x14ac:dyDescent="0.4">
      <c r="C92" s="64"/>
      <c r="D92" s="64"/>
      <c r="E92" s="64"/>
      <c r="G92" s="64"/>
      <c r="H92" s="64"/>
      <c r="I92" s="64"/>
    </row>
    <row r="93" spans="3:9" x14ac:dyDescent="0.4">
      <c r="C93" s="64"/>
      <c r="D93" s="64"/>
      <c r="E93" s="64"/>
      <c r="G93" s="64"/>
      <c r="H93" s="64"/>
      <c r="I93" s="64"/>
    </row>
    <row r="94" spans="3:9" x14ac:dyDescent="0.4">
      <c r="C94" s="64"/>
      <c r="D94" s="64"/>
      <c r="E94" s="64"/>
      <c r="G94" s="64"/>
      <c r="H94" s="64"/>
      <c r="I94" s="64"/>
    </row>
    <row r="95" spans="3:9" x14ac:dyDescent="0.4">
      <c r="C95" s="64"/>
      <c r="D95" s="64"/>
      <c r="E95" s="64"/>
      <c r="G95" s="64"/>
      <c r="H95" s="64"/>
      <c r="I95" s="64"/>
    </row>
    <row r="96" spans="3:9" x14ac:dyDescent="0.4">
      <c r="C96" s="64"/>
      <c r="D96" s="64"/>
      <c r="E96" s="64"/>
      <c r="G96" s="64"/>
      <c r="H96" s="64"/>
      <c r="I96" s="64"/>
    </row>
    <row r="97" spans="3:9" x14ac:dyDescent="0.4">
      <c r="C97" s="64"/>
      <c r="D97" s="64"/>
      <c r="E97" s="64"/>
      <c r="G97" s="64"/>
      <c r="H97" s="64"/>
      <c r="I97" s="64"/>
    </row>
    <row r="98" spans="3:9" x14ac:dyDescent="0.4">
      <c r="C98" s="64"/>
      <c r="D98" s="64"/>
      <c r="E98" s="64"/>
      <c r="G98" s="64"/>
      <c r="H98" s="64"/>
      <c r="I98" s="64"/>
    </row>
    <row r="99" spans="3:9" x14ac:dyDescent="0.4">
      <c r="C99" s="64"/>
      <c r="D99" s="64"/>
      <c r="E99" s="64"/>
      <c r="G99" s="64"/>
      <c r="H99" s="64"/>
      <c r="I99" s="64"/>
    </row>
    <row r="100" spans="3:9" x14ac:dyDescent="0.4">
      <c r="C100" s="64"/>
      <c r="D100" s="64"/>
      <c r="E100" s="64"/>
      <c r="G100" s="64"/>
      <c r="H100" s="64"/>
      <c r="I100" s="64"/>
    </row>
    <row r="101" spans="3:9" x14ac:dyDescent="0.4">
      <c r="C101" s="64"/>
      <c r="D101" s="64"/>
      <c r="E101" s="64"/>
      <c r="G101" s="64"/>
      <c r="H101" s="64"/>
      <c r="I101" s="64"/>
    </row>
    <row r="102" spans="3:9" x14ac:dyDescent="0.4">
      <c r="C102" s="64"/>
      <c r="D102" s="64"/>
      <c r="E102" s="64"/>
      <c r="G102" s="64"/>
      <c r="H102" s="64"/>
      <c r="I102" s="64"/>
    </row>
    <row r="103" spans="3:9" x14ac:dyDescent="0.4">
      <c r="C103" s="64"/>
      <c r="D103" s="64"/>
      <c r="E103" s="64"/>
      <c r="G103" s="64"/>
      <c r="H103" s="64"/>
      <c r="I103" s="64"/>
    </row>
    <row r="104" spans="3:9" x14ac:dyDescent="0.4">
      <c r="C104" s="64"/>
      <c r="D104" s="64"/>
      <c r="E104" s="64"/>
      <c r="G104" s="64"/>
      <c r="H104" s="64"/>
      <c r="I104" s="64"/>
    </row>
    <row r="105" spans="3:9" x14ac:dyDescent="0.4">
      <c r="C105" s="64"/>
      <c r="D105" s="64"/>
      <c r="E105" s="64"/>
      <c r="G105" s="64"/>
      <c r="H105" s="64"/>
      <c r="I105" s="64"/>
    </row>
    <row r="106" spans="3:9" x14ac:dyDescent="0.4">
      <c r="C106" s="64"/>
      <c r="D106" s="64"/>
      <c r="E106" s="64"/>
      <c r="G106" s="64"/>
      <c r="H106" s="64"/>
      <c r="I106" s="64"/>
    </row>
    <row r="107" spans="3:9" x14ac:dyDescent="0.4">
      <c r="C107" s="64"/>
      <c r="D107" s="64"/>
      <c r="E107" s="64"/>
      <c r="G107" s="64"/>
      <c r="H107" s="64"/>
      <c r="I107" s="64"/>
    </row>
    <row r="108" spans="3:9" x14ac:dyDescent="0.4">
      <c r="C108" s="64"/>
      <c r="D108" s="64"/>
      <c r="E108" s="64"/>
      <c r="G108" s="64"/>
      <c r="H108" s="64"/>
      <c r="I108" s="64"/>
    </row>
  </sheetData>
  <sheetProtection sheet="1" objects="1" scenarios="1"/>
  <mergeCells count="1">
    <mergeCell ref="A2:H2"/>
  </mergeCells>
  <phoneticPr fontId="3"/>
  <hyperlinks>
    <hyperlink ref="A9" location="基本情報!A1" display="基本情報" xr:uid="{E7DDBE6B-FB6E-4FD7-BD71-7B98FF7DE950}"/>
    <hyperlink ref="A11" location="第1記!A1" display="第1回記録会" xr:uid="{677558C9-1BAE-4714-AD2E-D6DCB0EE7CAE}"/>
    <hyperlink ref="A12" location="第2記!A1" display="第2回記録会" xr:uid="{E25ACDF9-0DBD-43A2-A587-7D8C2CB4698D}"/>
    <hyperlink ref="A13" location="第3記!A1" display="第3回記録会" xr:uid="{F7933BAF-6211-43C0-984E-4A701C2522DF}"/>
    <hyperlink ref="A14" location="第4記!A1" display="第4回記録会" xr:uid="{FB335675-D22A-4EF2-BFEB-B077AFF13B96}"/>
    <hyperlink ref="A15" location="第5記!A1" display="第5回記録会" xr:uid="{6482663D-647B-459D-AB29-01249EC66107}"/>
    <hyperlink ref="A16" location="第6記!A1" display="第6回記録会" xr:uid="{6E5CE1F8-3BC5-45C9-A66A-4E217B61DB5A}"/>
    <hyperlink ref="B11" location="春季総体!A1" display="春季総体" xr:uid="{C8482E44-4C92-4D23-871D-8F7EF919F99E}"/>
    <hyperlink ref="B12" location="通信!A1" display="通信陸上" xr:uid="{17C347BF-4759-448E-B684-64D5EA036A51}"/>
    <hyperlink ref="B13" location="夏季総体!A1" display="夏季総体" xr:uid="{C6D6F308-7401-485C-AFF6-4D89D6EBE01F}"/>
    <hyperlink ref="B14" location="秋季!A1" display="秋季総体" xr:uid="{19F343D8-6F92-4B4E-AB6A-D65F4E3B20BF}"/>
    <hyperlink ref="A8" location="目次!A1" display="目次" xr:uid="{6FE45A2D-4F28-4850-B108-1EFA65E5D978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685986-B053-4FC5-9500-F52390BF4FCE}">
  <sheetPr>
    <pageSetUpPr fitToPage="1"/>
  </sheetPr>
  <dimension ref="B1:U28"/>
  <sheetViews>
    <sheetView tabSelected="1" view="pageBreakPreview" zoomScale="55" zoomScaleNormal="100" zoomScaleSheetLayoutView="55" workbookViewId="0">
      <selection activeCell="F6" sqref="F6"/>
    </sheetView>
  </sheetViews>
  <sheetFormatPr defaultColWidth="8.25" defaultRowHeight="11.25" x14ac:dyDescent="0.4"/>
  <cols>
    <col min="1" max="1" width="6" style="1" customWidth="1"/>
    <col min="2" max="3" width="14.25" style="1" customWidth="1"/>
    <col min="4" max="4" width="22.75" style="1" customWidth="1"/>
    <col min="5" max="5" width="5.25" style="1" customWidth="1"/>
    <col min="6" max="6" width="22.75" style="1" customWidth="1"/>
    <col min="7" max="7" width="14.75" style="1" customWidth="1"/>
    <col min="8" max="8" width="14.25" style="1" customWidth="1"/>
    <col min="9" max="9" width="22.75" style="1" customWidth="1"/>
    <col min="10" max="10" width="5.25" style="1" customWidth="1"/>
    <col min="11" max="11" width="22.75" style="1" customWidth="1"/>
    <col min="12" max="12" width="5.25" style="1" customWidth="1"/>
    <col min="13" max="13" width="15.5" style="1" customWidth="1"/>
    <col min="14" max="14" width="11.375" style="1" customWidth="1"/>
    <col min="15" max="15" width="16.375" style="1" customWidth="1"/>
    <col min="16" max="16" width="3.5" style="1" bestFit="1" customWidth="1"/>
    <col min="17" max="17" width="15.5" style="1" customWidth="1"/>
    <col min="18" max="257" width="8.25" style="1"/>
    <col min="258" max="259" width="14.25" style="1" customWidth="1"/>
    <col min="260" max="260" width="22.75" style="1" customWidth="1"/>
    <col min="261" max="261" width="5.25" style="1" customWidth="1"/>
    <col min="262" max="262" width="14.75" style="1" customWidth="1"/>
    <col min="263" max="263" width="14.25" style="1" customWidth="1"/>
    <col min="264" max="264" width="22.75" style="1" customWidth="1"/>
    <col min="265" max="266" width="5.25" style="1" customWidth="1"/>
    <col min="267" max="267" width="3.25" style="1" customWidth="1"/>
    <col min="268" max="268" width="7.25" style="1" customWidth="1"/>
    <col min="269" max="269" width="12.25" style="1" customWidth="1"/>
    <col min="270" max="270" width="3.75" style="1" customWidth="1"/>
    <col min="271" max="271" width="9.75" style="1" customWidth="1"/>
    <col min="272" max="272" width="12.25" style="1" customWidth="1"/>
    <col min="273" max="273" width="3.75" style="1" customWidth="1"/>
    <col min="274" max="513" width="8.25" style="1"/>
    <col min="514" max="515" width="14.25" style="1" customWidth="1"/>
    <col min="516" max="516" width="22.75" style="1" customWidth="1"/>
    <col min="517" max="517" width="5.25" style="1" customWidth="1"/>
    <col min="518" max="518" width="14.75" style="1" customWidth="1"/>
    <col min="519" max="519" width="14.25" style="1" customWidth="1"/>
    <col min="520" max="520" width="22.75" style="1" customWidth="1"/>
    <col min="521" max="522" width="5.25" style="1" customWidth="1"/>
    <col min="523" max="523" width="3.25" style="1" customWidth="1"/>
    <col min="524" max="524" width="7.25" style="1" customWidth="1"/>
    <col min="525" max="525" width="12.25" style="1" customWidth="1"/>
    <col min="526" max="526" width="3.75" style="1" customWidth="1"/>
    <col min="527" max="527" width="9.75" style="1" customWidth="1"/>
    <col min="528" max="528" width="12.25" style="1" customWidth="1"/>
    <col min="529" max="529" width="3.75" style="1" customWidth="1"/>
    <col min="530" max="769" width="8.25" style="1"/>
    <col min="770" max="771" width="14.25" style="1" customWidth="1"/>
    <col min="772" max="772" width="22.75" style="1" customWidth="1"/>
    <col min="773" max="773" width="5.25" style="1" customWidth="1"/>
    <col min="774" max="774" width="14.75" style="1" customWidth="1"/>
    <col min="775" max="775" width="14.25" style="1" customWidth="1"/>
    <col min="776" max="776" width="22.75" style="1" customWidth="1"/>
    <col min="777" max="778" width="5.25" style="1" customWidth="1"/>
    <col min="779" max="779" width="3.25" style="1" customWidth="1"/>
    <col min="780" max="780" width="7.25" style="1" customWidth="1"/>
    <col min="781" max="781" width="12.25" style="1" customWidth="1"/>
    <col min="782" max="782" width="3.75" style="1" customWidth="1"/>
    <col min="783" max="783" width="9.75" style="1" customWidth="1"/>
    <col min="784" max="784" width="12.25" style="1" customWidth="1"/>
    <col min="785" max="785" width="3.75" style="1" customWidth="1"/>
    <col min="786" max="1025" width="8.25" style="1"/>
    <col min="1026" max="1027" width="14.25" style="1" customWidth="1"/>
    <col min="1028" max="1028" width="22.75" style="1" customWidth="1"/>
    <col min="1029" max="1029" width="5.25" style="1" customWidth="1"/>
    <col min="1030" max="1030" width="14.75" style="1" customWidth="1"/>
    <col min="1031" max="1031" width="14.25" style="1" customWidth="1"/>
    <col min="1032" max="1032" width="22.75" style="1" customWidth="1"/>
    <col min="1033" max="1034" width="5.25" style="1" customWidth="1"/>
    <col min="1035" max="1035" width="3.25" style="1" customWidth="1"/>
    <col min="1036" max="1036" width="7.25" style="1" customWidth="1"/>
    <col min="1037" max="1037" width="12.25" style="1" customWidth="1"/>
    <col min="1038" max="1038" width="3.75" style="1" customWidth="1"/>
    <col min="1039" max="1039" width="9.75" style="1" customWidth="1"/>
    <col min="1040" max="1040" width="12.25" style="1" customWidth="1"/>
    <col min="1041" max="1041" width="3.75" style="1" customWidth="1"/>
    <col min="1042" max="1281" width="8.25" style="1"/>
    <col min="1282" max="1283" width="14.25" style="1" customWidth="1"/>
    <col min="1284" max="1284" width="22.75" style="1" customWidth="1"/>
    <col min="1285" max="1285" width="5.25" style="1" customWidth="1"/>
    <col min="1286" max="1286" width="14.75" style="1" customWidth="1"/>
    <col min="1287" max="1287" width="14.25" style="1" customWidth="1"/>
    <col min="1288" max="1288" width="22.75" style="1" customWidth="1"/>
    <col min="1289" max="1290" width="5.25" style="1" customWidth="1"/>
    <col min="1291" max="1291" width="3.25" style="1" customWidth="1"/>
    <col min="1292" max="1292" width="7.25" style="1" customWidth="1"/>
    <col min="1293" max="1293" width="12.25" style="1" customWidth="1"/>
    <col min="1294" max="1294" width="3.75" style="1" customWidth="1"/>
    <col min="1295" max="1295" width="9.75" style="1" customWidth="1"/>
    <col min="1296" max="1296" width="12.25" style="1" customWidth="1"/>
    <col min="1297" max="1297" width="3.75" style="1" customWidth="1"/>
    <col min="1298" max="1537" width="8.25" style="1"/>
    <col min="1538" max="1539" width="14.25" style="1" customWidth="1"/>
    <col min="1540" max="1540" width="22.75" style="1" customWidth="1"/>
    <col min="1541" max="1541" width="5.25" style="1" customWidth="1"/>
    <col min="1542" max="1542" width="14.75" style="1" customWidth="1"/>
    <col min="1543" max="1543" width="14.25" style="1" customWidth="1"/>
    <col min="1544" max="1544" width="22.75" style="1" customWidth="1"/>
    <col min="1545" max="1546" width="5.25" style="1" customWidth="1"/>
    <col min="1547" max="1547" width="3.25" style="1" customWidth="1"/>
    <col min="1548" max="1548" width="7.25" style="1" customWidth="1"/>
    <col min="1549" max="1549" width="12.25" style="1" customWidth="1"/>
    <col min="1550" max="1550" width="3.75" style="1" customWidth="1"/>
    <col min="1551" max="1551" width="9.75" style="1" customWidth="1"/>
    <col min="1552" max="1552" width="12.25" style="1" customWidth="1"/>
    <col min="1553" max="1553" width="3.75" style="1" customWidth="1"/>
    <col min="1554" max="1793" width="8.25" style="1"/>
    <col min="1794" max="1795" width="14.25" style="1" customWidth="1"/>
    <col min="1796" max="1796" width="22.75" style="1" customWidth="1"/>
    <col min="1797" max="1797" width="5.25" style="1" customWidth="1"/>
    <col min="1798" max="1798" width="14.75" style="1" customWidth="1"/>
    <col min="1799" max="1799" width="14.25" style="1" customWidth="1"/>
    <col min="1800" max="1800" width="22.75" style="1" customWidth="1"/>
    <col min="1801" max="1802" width="5.25" style="1" customWidth="1"/>
    <col min="1803" max="1803" width="3.25" style="1" customWidth="1"/>
    <col min="1804" max="1804" width="7.25" style="1" customWidth="1"/>
    <col min="1805" max="1805" width="12.25" style="1" customWidth="1"/>
    <col min="1806" max="1806" width="3.75" style="1" customWidth="1"/>
    <col min="1807" max="1807" width="9.75" style="1" customWidth="1"/>
    <col min="1808" max="1808" width="12.25" style="1" customWidth="1"/>
    <col min="1809" max="1809" width="3.75" style="1" customWidth="1"/>
    <col min="1810" max="2049" width="8.25" style="1"/>
    <col min="2050" max="2051" width="14.25" style="1" customWidth="1"/>
    <col min="2052" max="2052" width="22.75" style="1" customWidth="1"/>
    <col min="2053" max="2053" width="5.25" style="1" customWidth="1"/>
    <col min="2054" max="2054" width="14.75" style="1" customWidth="1"/>
    <col min="2055" max="2055" width="14.25" style="1" customWidth="1"/>
    <col min="2056" max="2056" width="22.75" style="1" customWidth="1"/>
    <col min="2057" max="2058" width="5.25" style="1" customWidth="1"/>
    <col min="2059" max="2059" width="3.25" style="1" customWidth="1"/>
    <col min="2060" max="2060" width="7.25" style="1" customWidth="1"/>
    <col min="2061" max="2061" width="12.25" style="1" customWidth="1"/>
    <col min="2062" max="2062" width="3.75" style="1" customWidth="1"/>
    <col min="2063" max="2063" width="9.75" style="1" customWidth="1"/>
    <col min="2064" max="2064" width="12.25" style="1" customWidth="1"/>
    <col min="2065" max="2065" width="3.75" style="1" customWidth="1"/>
    <col min="2066" max="2305" width="8.25" style="1"/>
    <col min="2306" max="2307" width="14.25" style="1" customWidth="1"/>
    <col min="2308" max="2308" width="22.75" style="1" customWidth="1"/>
    <col min="2309" max="2309" width="5.25" style="1" customWidth="1"/>
    <col min="2310" max="2310" width="14.75" style="1" customWidth="1"/>
    <col min="2311" max="2311" width="14.25" style="1" customWidth="1"/>
    <col min="2312" max="2312" width="22.75" style="1" customWidth="1"/>
    <col min="2313" max="2314" width="5.25" style="1" customWidth="1"/>
    <col min="2315" max="2315" width="3.25" style="1" customWidth="1"/>
    <col min="2316" max="2316" width="7.25" style="1" customWidth="1"/>
    <col min="2317" max="2317" width="12.25" style="1" customWidth="1"/>
    <col min="2318" max="2318" width="3.75" style="1" customWidth="1"/>
    <col min="2319" max="2319" width="9.75" style="1" customWidth="1"/>
    <col min="2320" max="2320" width="12.25" style="1" customWidth="1"/>
    <col min="2321" max="2321" width="3.75" style="1" customWidth="1"/>
    <col min="2322" max="2561" width="8.25" style="1"/>
    <col min="2562" max="2563" width="14.25" style="1" customWidth="1"/>
    <col min="2564" max="2564" width="22.75" style="1" customWidth="1"/>
    <col min="2565" max="2565" width="5.25" style="1" customWidth="1"/>
    <col min="2566" max="2566" width="14.75" style="1" customWidth="1"/>
    <col min="2567" max="2567" width="14.25" style="1" customWidth="1"/>
    <col min="2568" max="2568" width="22.75" style="1" customWidth="1"/>
    <col min="2569" max="2570" width="5.25" style="1" customWidth="1"/>
    <col min="2571" max="2571" width="3.25" style="1" customWidth="1"/>
    <col min="2572" max="2572" width="7.25" style="1" customWidth="1"/>
    <col min="2573" max="2573" width="12.25" style="1" customWidth="1"/>
    <col min="2574" max="2574" width="3.75" style="1" customWidth="1"/>
    <col min="2575" max="2575" width="9.75" style="1" customWidth="1"/>
    <col min="2576" max="2576" width="12.25" style="1" customWidth="1"/>
    <col min="2577" max="2577" width="3.75" style="1" customWidth="1"/>
    <col min="2578" max="2817" width="8.25" style="1"/>
    <col min="2818" max="2819" width="14.25" style="1" customWidth="1"/>
    <col min="2820" max="2820" width="22.75" style="1" customWidth="1"/>
    <col min="2821" max="2821" width="5.25" style="1" customWidth="1"/>
    <col min="2822" max="2822" width="14.75" style="1" customWidth="1"/>
    <col min="2823" max="2823" width="14.25" style="1" customWidth="1"/>
    <col min="2824" max="2824" width="22.75" style="1" customWidth="1"/>
    <col min="2825" max="2826" width="5.25" style="1" customWidth="1"/>
    <col min="2827" max="2827" width="3.25" style="1" customWidth="1"/>
    <col min="2828" max="2828" width="7.25" style="1" customWidth="1"/>
    <col min="2829" max="2829" width="12.25" style="1" customWidth="1"/>
    <col min="2830" max="2830" width="3.75" style="1" customWidth="1"/>
    <col min="2831" max="2831" width="9.75" style="1" customWidth="1"/>
    <col min="2832" max="2832" width="12.25" style="1" customWidth="1"/>
    <col min="2833" max="2833" width="3.75" style="1" customWidth="1"/>
    <col min="2834" max="3073" width="8.25" style="1"/>
    <col min="3074" max="3075" width="14.25" style="1" customWidth="1"/>
    <col min="3076" max="3076" width="22.75" style="1" customWidth="1"/>
    <col min="3077" max="3077" width="5.25" style="1" customWidth="1"/>
    <col min="3078" max="3078" width="14.75" style="1" customWidth="1"/>
    <col min="3079" max="3079" width="14.25" style="1" customWidth="1"/>
    <col min="3080" max="3080" width="22.75" style="1" customWidth="1"/>
    <col min="3081" max="3082" width="5.25" style="1" customWidth="1"/>
    <col min="3083" max="3083" width="3.25" style="1" customWidth="1"/>
    <col min="3084" max="3084" width="7.25" style="1" customWidth="1"/>
    <col min="3085" max="3085" width="12.25" style="1" customWidth="1"/>
    <col min="3086" max="3086" width="3.75" style="1" customWidth="1"/>
    <col min="3087" max="3087" width="9.75" style="1" customWidth="1"/>
    <col min="3088" max="3088" width="12.25" style="1" customWidth="1"/>
    <col min="3089" max="3089" width="3.75" style="1" customWidth="1"/>
    <col min="3090" max="3329" width="8.25" style="1"/>
    <col min="3330" max="3331" width="14.25" style="1" customWidth="1"/>
    <col min="3332" max="3332" width="22.75" style="1" customWidth="1"/>
    <col min="3333" max="3333" width="5.25" style="1" customWidth="1"/>
    <col min="3334" max="3334" width="14.75" style="1" customWidth="1"/>
    <col min="3335" max="3335" width="14.25" style="1" customWidth="1"/>
    <col min="3336" max="3336" width="22.75" style="1" customWidth="1"/>
    <col min="3337" max="3338" width="5.25" style="1" customWidth="1"/>
    <col min="3339" max="3339" width="3.25" style="1" customWidth="1"/>
    <col min="3340" max="3340" width="7.25" style="1" customWidth="1"/>
    <col min="3341" max="3341" width="12.25" style="1" customWidth="1"/>
    <col min="3342" max="3342" width="3.75" style="1" customWidth="1"/>
    <col min="3343" max="3343" width="9.75" style="1" customWidth="1"/>
    <col min="3344" max="3344" width="12.25" style="1" customWidth="1"/>
    <col min="3345" max="3345" width="3.75" style="1" customWidth="1"/>
    <col min="3346" max="3585" width="8.25" style="1"/>
    <col min="3586" max="3587" width="14.25" style="1" customWidth="1"/>
    <col min="3588" max="3588" width="22.75" style="1" customWidth="1"/>
    <col min="3589" max="3589" width="5.25" style="1" customWidth="1"/>
    <col min="3590" max="3590" width="14.75" style="1" customWidth="1"/>
    <col min="3591" max="3591" width="14.25" style="1" customWidth="1"/>
    <col min="3592" max="3592" width="22.75" style="1" customWidth="1"/>
    <col min="3593" max="3594" width="5.25" style="1" customWidth="1"/>
    <col min="3595" max="3595" width="3.25" style="1" customWidth="1"/>
    <col min="3596" max="3596" width="7.25" style="1" customWidth="1"/>
    <col min="3597" max="3597" width="12.25" style="1" customWidth="1"/>
    <col min="3598" max="3598" width="3.75" style="1" customWidth="1"/>
    <col min="3599" max="3599" width="9.75" style="1" customWidth="1"/>
    <col min="3600" max="3600" width="12.25" style="1" customWidth="1"/>
    <col min="3601" max="3601" width="3.75" style="1" customWidth="1"/>
    <col min="3602" max="3841" width="8.25" style="1"/>
    <col min="3842" max="3843" width="14.25" style="1" customWidth="1"/>
    <col min="3844" max="3844" width="22.75" style="1" customWidth="1"/>
    <col min="3845" max="3845" width="5.25" style="1" customWidth="1"/>
    <col min="3846" max="3846" width="14.75" style="1" customWidth="1"/>
    <col min="3847" max="3847" width="14.25" style="1" customWidth="1"/>
    <col min="3848" max="3848" width="22.75" style="1" customWidth="1"/>
    <col min="3849" max="3850" width="5.25" style="1" customWidth="1"/>
    <col min="3851" max="3851" width="3.25" style="1" customWidth="1"/>
    <col min="3852" max="3852" width="7.25" style="1" customWidth="1"/>
    <col min="3853" max="3853" width="12.25" style="1" customWidth="1"/>
    <col min="3854" max="3854" width="3.75" style="1" customWidth="1"/>
    <col min="3855" max="3855" width="9.75" style="1" customWidth="1"/>
    <col min="3856" max="3856" width="12.25" style="1" customWidth="1"/>
    <col min="3857" max="3857" width="3.75" style="1" customWidth="1"/>
    <col min="3858" max="4097" width="8.25" style="1"/>
    <col min="4098" max="4099" width="14.25" style="1" customWidth="1"/>
    <col min="4100" max="4100" width="22.75" style="1" customWidth="1"/>
    <col min="4101" max="4101" width="5.25" style="1" customWidth="1"/>
    <col min="4102" max="4102" width="14.75" style="1" customWidth="1"/>
    <col min="4103" max="4103" width="14.25" style="1" customWidth="1"/>
    <col min="4104" max="4104" width="22.75" style="1" customWidth="1"/>
    <col min="4105" max="4106" width="5.25" style="1" customWidth="1"/>
    <col min="4107" max="4107" width="3.25" style="1" customWidth="1"/>
    <col min="4108" max="4108" width="7.25" style="1" customWidth="1"/>
    <col min="4109" max="4109" width="12.25" style="1" customWidth="1"/>
    <col min="4110" max="4110" width="3.75" style="1" customWidth="1"/>
    <col min="4111" max="4111" width="9.75" style="1" customWidth="1"/>
    <col min="4112" max="4112" width="12.25" style="1" customWidth="1"/>
    <col min="4113" max="4113" width="3.75" style="1" customWidth="1"/>
    <col min="4114" max="4353" width="8.25" style="1"/>
    <col min="4354" max="4355" width="14.25" style="1" customWidth="1"/>
    <col min="4356" max="4356" width="22.75" style="1" customWidth="1"/>
    <col min="4357" max="4357" width="5.25" style="1" customWidth="1"/>
    <col min="4358" max="4358" width="14.75" style="1" customWidth="1"/>
    <col min="4359" max="4359" width="14.25" style="1" customWidth="1"/>
    <col min="4360" max="4360" width="22.75" style="1" customWidth="1"/>
    <col min="4361" max="4362" width="5.25" style="1" customWidth="1"/>
    <col min="4363" max="4363" width="3.25" style="1" customWidth="1"/>
    <col min="4364" max="4364" width="7.25" style="1" customWidth="1"/>
    <col min="4365" max="4365" width="12.25" style="1" customWidth="1"/>
    <col min="4366" max="4366" width="3.75" style="1" customWidth="1"/>
    <col min="4367" max="4367" width="9.75" style="1" customWidth="1"/>
    <col min="4368" max="4368" width="12.25" style="1" customWidth="1"/>
    <col min="4369" max="4369" width="3.75" style="1" customWidth="1"/>
    <col min="4370" max="4609" width="8.25" style="1"/>
    <col min="4610" max="4611" width="14.25" style="1" customWidth="1"/>
    <col min="4612" max="4612" width="22.75" style="1" customWidth="1"/>
    <col min="4613" max="4613" width="5.25" style="1" customWidth="1"/>
    <col min="4614" max="4614" width="14.75" style="1" customWidth="1"/>
    <col min="4615" max="4615" width="14.25" style="1" customWidth="1"/>
    <col min="4616" max="4616" width="22.75" style="1" customWidth="1"/>
    <col min="4617" max="4618" width="5.25" style="1" customWidth="1"/>
    <col min="4619" max="4619" width="3.25" style="1" customWidth="1"/>
    <col min="4620" max="4620" width="7.25" style="1" customWidth="1"/>
    <col min="4621" max="4621" width="12.25" style="1" customWidth="1"/>
    <col min="4622" max="4622" width="3.75" style="1" customWidth="1"/>
    <col min="4623" max="4623" width="9.75" style="1" customWidth="1"/>
    <col min="4624" max="4624" width="12.25" style="1" customWidth="1"/>
    <col min="4625" max="4625" width="3.75" style="1" customWidth="1"/>
    <col min="4626" max="4865" width="8.25" style="1"/>
    <col min="4866" max="4867" width="14.25" style="1" customWidth="1"/>
    <col min="4868" max="4868" width="22.75" style="1" customWidth="1"/>
    <col min="4869" max="4869" width="5.25" style="1" customWidth="1"/>
    <col min="4870" max="4870" width="14.75" style="1" customWidth="1"/>
    <col min="4871" max="4871" width="14.25" style="1" customWidth="1"/>
    <col min="4872" max="4872" width="22.75" style="1" customWidth="1"/>
    <col min="4873" max="4874" width="5.25" style="1" customWidth="1"/>
    <col min="4875" max="4875" width="3.25" style="1" customWidth="1"/>
    <col min="4876" max="4876" width="7.25" style="1" customWidth="1"/>
    <col min="4877" max="4877" width="12.25" style="1" customWidth="1"/>
    <col min="4878" max="4878" width="3.75" style="1" customWidth="1"/>
    <col min="4879" max="4879" width="9.75" style="1" customWidth="1"/>
    <col min="4880" max="4880" width="12.25" style="1" customWidth="1"/>
    <col min="4881" max="4881" width="3.75" style="1" customWidth="1"/>
    <col min="4882" max="5121" width="8.25" style="1"/>
    <col min="5122" max="5123" width="14.25" style="1" customWidth="1"/>
    <col min="5124" max="5124" width="22.75" style="1" customWidth="1"/>
    <col min="5125" max="5125" width="5.25" style="1" customWidth="1"/>
    <col min="5126" max="5126" width="14.75" style="1" customWidth="1"/>
    <col min="5127" max="5127" width="14.25" style="1" customWidth="1"/>
    <col min="5128" max="5128" width="22.75" style="1" customWidth="1"/>
    <col min="5129" max="5130" width="5.25" style="1" customWidth="1"/>
    <col min="5131" max="5131" width="3.25" style="1" customWidth="1"/>
    <col min="5132" max="5132" width="7.25" style="1" customWidth="1"/>
    <col min="5133" max="5133" width="12.25" style="1" customWidth="1"/>
    <col min="5134" max="5134" width="3.75" style="1" customWidth="1"/>
    <col min="5135" max="5135" width="9.75" style="1" customWidth="1"/>
    <col min="5136" max="5136" width="12.25" style="1" customWidth="1"/>
    <col min="5137" max="5137" width="3.75" style="1" customWidth="1"/>
    <col min="5138" max="5377" width="8.25" style="1"/>
    <col min="5378" max="5379" width="14.25" style="1" customWidth="1"/>
    <col min="5380" max="5380" width="22.75" style="1" customWidth="1"/>
    <col min="5381" max="5381" width="5.25" style="1" customWidth="1"/>
    <col min="5382" max="5382" width="14.75" style="1" customWidth="1"/>
    <col min="5383" max="5383" width="14.25" style="1" customWidth="1"/>
    <col min="5384" max="5384" width="22.75" style="1" customWidth="1"/>
    <col min="5385" max="5386" width="5.25" style="1" customWidth="1"/>
    <col min="5387" max="5387" width="3.25" style="1" customWidth="1"/>
    <col min="5388" max="5388" width="7.25" style="1" customWidth="1"/>
    <col min="5389" max="5389" width="12.25" style="1" customWidth="1"/>
    <col min="5390" max="5390" width="3.75" style="1" customWidth="1"/>
    <col min="5391" max="5391" width="9.75" style="1" customWidth="1"/>
    <col min="5392" max="5392" width="12.25" style="1" customWidth="1"/>
    <col min="5393" max="5393" width="3.75" style="1" customWidth="1"/>
    <col min="5394" max="5633" width="8.25" style="1"/>
    <col min="5634" max="5635" width="14.25" style="1" customWidth="1"/>
    <col min="5636" max="5636" width="22.75" style="1" customWidth="1"/>
    <col min="5637" max="5637" width="5.25" style="1" customWidth="1"/>
    <col min="5638" max="5638" width="14.75" style="1" customWidth="1"/>
    <col min="5639" max="5639" width="14.25" style="1" customWidth="1"/>
    <col min="5640" max="5640" width="22.75" style="1" customWidth="1"/>
    <col min="5641" max="5642" width="5.25" style="1" customWidth="1"/>
    <col min="5643" max="5643" width="3.25" style="1" customWidth="1"/>
    <col min="5644" max="5644" width="7.25" style="1" customWidth="1"/>
    <col min="5645" max="5645" width="12.25" style="1" customWidth="1"/>
    <col min="5646" max="5646" width="3.75" style="1" customWidth="1"/>
    <col min="5647" max="5647" width="9.75" style="1" customWidth="1"/>
    <col min="5648" max="5648" width="12.25" style="1" customWidth="1"/>
    <col min="5649" max="5649" width="3.75" style="1" customWidth="1"/>
    <col min="5650" max="5889" width="8.25" style="1"/>
    <col min="5890" max="5891" width="14.25" style="1" customWidth="1"/>
    <col min="5892" max="5892" width="22.75" style="1" customWidth="1"/>
    <col min="5893" max="5893" width="5.25" style="1" customWidth="1"/>
    <col min="5894" max="5894" width="14.75" style="1" customWidth="1"/>
    <col min="5895" max="5895" width="14.25" style="1" customWidth="1"/>
    <col min="5896" max="5896" width="22.75" style="1" customWidth="1"/>
    <col min="5897" max="5898" width="5.25" style="1" customWidth="1"/>
    <col min="5899" max="5899" width="3.25" style="1" customWidth="1"/>
    <col min="5900" max="5900" width="7.25" style="1" customWidth="1"/>
    <col min="5901" max="5901" width="12.25" style="1" customWidth="1"/>
    <col min="5902" max="5902" width="3.75" style="1" customWidth="1"/>
    <col min="5903" max="5903" width="9.75" style="1" customWidth="1"/>
    <col min="5904" max="5904" width="12.25" style="1" customWidth="1"/>
    <col min="5905" max="5905" width="3.75" style="1" customWidth="1"/>
    <col min="5906" max="6145" width="8.25" style="1"/>
    <col min="6146" max="6147" width="14.25" style="1" customWidth="1"/>
    <col min="6148" max="6148" width="22.75" style="1" customWidth="1"/>
    <col min="6149" max="6149" width="5.25" style="1" customWidth="1"/>
    <col min="6150" max="6150" width="14.75" style="1" customWidth="1"/>
    <col min="6151" max="6151" width="14.25" style="1" customWidth="1"/>
    <col min="6152" max="6152" width="22.75" style="1" customWidth="1"/>
    <col min="6153" max="6154" width="5.25" style="1" customWidth="1"/>
    <col min="6155" max="6155" width="3.25" style="1" customWidth="1"/>
    <col min="6156" max="6156" width="7.25" style="1" customWidth="1"/>
    <col min="6157" max="6157" width="12.25" style="1" customWidth="1"/>
    <col min="6158" max="6158" width="3.75" style="1" customWidth="1"/>
    <col min="6159" max="6159" width="9.75" style="1" customWidth="1"/>
    <col min="6160" max="6160" width="12.25" style="1" customWidth="1"/>
    <col min="6161" max="6161" width="3.75" style="1" customWidth="1"/>
    <col min="6162" max="6401" width="8.25" style="1"/>
    <col min="6402" max="6403" width="14.25" style="1" customWidth="1"/>
    <col min="6404" max="6404" width="22.75" style="1" customWidth="1"/>
    <col min="6405" max="6405" width="5.25" style="1" customWidth="1"/>
    <col min="6406" max="6406" width="14.75" style="1" customWidth="1"/>
    <col min="6407" max="6407" width="14.25" style="1" customWidth="1"/>
    <col min="6408" max="6408" width="22.75" style="1" customWidth="1"/>
    <col min="6409" max="6410" width="5.25" style="1" customWidth="1"/>
    <col min="6411" max="6411" width="3.25" style="1" customWidth="1"/>
    <col min="6412" max="6412" width="7.25" style="1" customWidth="1"/>
    <col min="6413" max="6413" width="12.25" style="1" customWidth="1"/>
    <col min="6414" max="6414" width="3.75" style="1" customWidth="1"/>
    <col min="6415" max="6415" width="9.75" style="1" customWidth="1"/>
    <col min="6416" max="6416" width="12.25" style="1" customWidth="1"/>
    <col min="6417" max="6417" width="3.75" style="1" customWidth="1"/>
    <col min="6418" max="6657" width="8.25" style="1"/>
    <col min="6658" max="6659" width="14.25" style="1" customWidth="1"/>
    <col min="6660" max="6660" width="22.75" style="1" customWidth="1"/>
    <col min="6661" max="6661" width="5.25" style="1" customWidth="1"/>
    <col min="6662" max="6662" width="14.75" style="1" customWidth="1"/>
    <col min="6663" max="6663" width="14.25" style="1" customWidth="1"/>
    <col min="6664" max="6664" width="22.75" style="1" customWidth="1"/>
    <col min="6665" max="6666" width="5.25" style="1" customWidth="1"/>
    <col min="6667" max="6667" width="3.25" style="1" customWidth="1"/>
    <col min="6668" max="6668" width="7.25" style="1" customWidth="1"/>
    <col min="6669" max="6669" width="12.25" style="1" customWidth="1"/>
    <col min="6670" max="6670" width="3.75" style="1" customWidth="1"/>
    <col min="6671" max="6671" width="9.75" style="1" customWidth="1"/>
    <col min="6672" max="6672" width="12.25" style="1" customWidth="1"/>
    <col min="6673" max="6673" width="3.75" style="1" customWidth="1"/>
    <col min="6674" max="6913" width="8.25" style="1"/>
    <col min="6914" max="6915" width="14.25" style="1" customWidth="1"/>
    <col min="6916" max="6916" width="22.75" style="1" customWidth="1"/>
    <col min="6917" max="6917" width="5.25" style="1" customWidth="1"/>
    <col min="6918" max="6918" width="14.75" style="1" customWidth="1"/>
    <col min="6919" max="6919" width="14.25" style="1" customWidth="1"/>
    <col min="6920" max="6920" width="22.75" style="1" customWidth="1"/>
    <col min="6921" max="6922" width="5.25" style="1" customWidth="1"/>
    <col min="6923" max="6923" width="3.25" style="1" customWidth="1"/>
    <col min="6924" max="6924" width="7.25" style="1" customWidth="1"/>
    <col min="6925" max="6925" width="12.25" style="1" customWidth="1"/>
    <col min="6926" max="6926" width="3.75" style="1" customWidth="1"/>
    <col min="6927" max="6927" width="9.75" style="1" customWidth="1"/>
    <col min="6928" max="6928" width="12.25" style="1" customWidth="1"/>
    <col min="6929" max="6929" width="3.75" style="1" customWidth="1"/>
    <col min="6930" max="7169" width="8.25" style="1"/>
    <col min="7170" max="7171" width="14.25" style="1" customWidth="1"/>
    <col min="7172" max="7172" width="22.75" style="1" customWidth="1"/>
    <col min="7173" max="7173" width="5.25" style="1" customWidth="1"/>
    <col min="7174" max="7174" width="14.75" style="1" customWidth="1"/>
    <col min="7175" max="7175" width="14.25" style="1" customWidth="1"/>
    <col min="7176" max="7176" width="22.75" style="1" customWidth="1"/>
    <col min="7177" max="7178" width="5.25" style="1" customWidth="1"/>
    <col min="7179" max="7179" width="3.25" style="1" customWidth="1"/>
    <col min="7180" max="7180" width="7.25" style="1" customWidth="1"/>
    <col min="7181" max="7181" width="12.25" style="1" customWidth="1"/>
    <col min="7182" max="7182" width="3.75" style="1" customWidth="1"/>
    <col min="7183" max="7183" width="9.75" style="1" customWidth="1"/>
    <col min="7184" max="7184" width="12.25" style="1" customWidth="1"/>
    <col min="7185" max="7185" width="3.75" style="1" customWidth="1"/>
    <col min="7186" max="7425" width="8.25" style="1"/>
    <col min="7426" max="7427" width="14.25" style="1" customWidth="1"/>
    <col min="7428" max="7428" width="22.75" style="1" customWidth="1"/>
    <col min="7429" max="7429" width="5.25" style="1" customWidth="1"/>
    <col min="7430" max="7430" width="14.75" style="1" customWidth="1"/>
    <col min="7431" max="7431" width="14.25" style="1" customWidth="1"/>
    <col min="7432" max="7432" width="22.75" style="1" customWidth="1"/>
    <col min="7433" max="7434" width="5.25" style="1" customWidth="1"/>
    <col min="7435" max="7435" width="3.25" style="1" customWidth="1"/>
    <col min="7436" max="7436" width="7.25" style="1" customWidth="1"/>
    <col min="7437" max="7437" width="12.25" style="1" customWidth="1"/>
    <col min="7438" max="7438" width="3.75" style="1" customWidth="1"/>
    <col min="7439" max="7439" width="9.75" style="1" customWidth="1"/>
    <col min="7440" max="7440" width="12.25" style="1" customWidth="1"/>
    <col min="7441" max="7441" width="3.75" style="1" customWidth="1"/>
    <col min="7442" max="7681" width="8.25" style="1"/>
    <col min="7682" max="7683" width="14.25" style="1" customWidth="1"/>
    <col min="7684" max="7684" width="22.75" style="1" customWidth="1"/>
    <col min="7685" max="7685" width="5.25" style="1" customWidth="1"/>
    <col min="7686" max="7686" width="14.75" style="1" customWidth="1"/>
    <col min="7687" max="7687" width="14.25" style="1" customWidth="1"/>
    <col min="7688" max="7688" width="22.75" style="1" customWidth="1"/>
    <col min="7689" max="7690" width="5.25" style="1" customWidth="1"/>
    <col min="7691" max="7691" width="3.25" style="1" customWidth="1"/>
    <col min="7692" max="7692" width="7.25" style="1" customWidth="1"/>
    <col min="7693" max="7693" width="12.25" style="1" customWidth="1"/>
    <col min="7694" max="7694" width="3.75" style="1" customWidth="1"/>
    <col min="7695" max="7695" width="9.75" style="1" customWidth="1"/>
    <col min="7696" max="7696" width="12.25" style="1" customWidth="1"/>
    <col min="7697" max="7697" width="3.75" style="1" customWidth="1"/>
    <col min="7698" max="7937" width="8.25" style="1"/>
    <col min="7938" max="7939" width="14.25" style="1" customWidth="1"/>
    <col min="7940" max="7940" width="22.75" style="1" customWidth="1"/>
    <col min="7941" max="7941" width="5.25" style="1" customWidth="1"/>
    <col min="7942" max="7942" width="14.75" style="1" customWidth="1"/>
    <col min="7943" max="7943" width="14.25" style="1" customWidth="1"/>
    <col min="7944" max="7944" width="22.75" style="1" customWidth="1"/>
    <col min="7945" max="7946" width="5.25" style="1" customWidth="1"/>
    <col min="7947" max="7947" width="3.25" style="1" customWidth="1"/>
    <col min="7948" max="7948" width="7.25" style="1" customWidth="1"/>
    <col min="7949" max="7949" width="12.25" style="1" customWidth="1"/>
    <col min="7950" max="7950" width="3.75" style="1" customWidth="1"/>
    <col min="7951" max="7951" width="9.75" style="1" customWidth="1"/>
    <col min="7952" max="7952" width="12.25" style="1" customWidth="1"/>
    <col min="7953" max="7953" width="3.75" style="1" customWidth="1"/>
    <col min="7954" max="8193" width="8.25" style="1"/>
    <col min="8194" max="8195" width="14.25" style="1" customWidth="1"/>
    <col min="8196" max="8196" width="22.75" style="1" customWidth="1"/>
    <col min="8197" max="8197" width="5.25" style="1" customWidth="1"/>
    <col min="8198" max="8198" width="14.75" style="1" customWidth="1"/>
    <col min="8199" max="8199" width="14.25" style="1" customWidth="1"/>
    <col min="8200" max="8200" width="22.75" style="1" customWidth="1"/>
    <col min="8201" max="8202" width="5.25" style="1" customWidth="1"/>
    <col min="8203" max="8203" width="3.25" style="1" customWidth="1"/>
    <col min="8204" max="8204" width="7.25" style="1" customWidth="1"/>
    <col min="8205" max="8205" width="12.25" style="1" customWidth="1"/>
    <col min="8206" max="8206" width="3.75" style="1" customWidth="1"/>
    <col min="8207" max="8207" width="9.75" style="1" customWidth="1"/>
    <col min="8208" max="8208" width="12.25" style="1" customWidth="1"/>
    <col min="8209" max="8209" width="3.75" style="1" customWidth="1"/>
    <col min="8210" max="8449" width="8.25" style="1"/>
    <col min="8450" max="8451" width="14.25" style="1" customWidth="1"/>
    <col min="8452" max="8452" width="22.75" style="1" customWidth="1"/>
    <col min="8453" max="8453" width="5.25" style="1" customWidth="1"/>
    <col min="8454" max="8454" width="14.75" style="1" customWidth="1"/>
    <col min="8455" max="8455" width="14.25" style="1" customWidth="1"/>
    <col min="8456" max="8456" width="22.75" style="1" customWidth="1"/>
    <col min="8457" max="8458" width="5.25" style="1" customWidth="1"/>
    <col min="8459" max="8459" width="3.25" style="1" customWidth="1"/>
    <col min="8460" max="8460" width="7.25" style="1" customWidth="1"/>
    <col min="8461" max="8461" width="12.25" style="1" customWidth="1"/>
    <col min="8462" max="8462" width="3.75" style="1" customWidth="1"/>
    <col min="8463" max="8463" width="9.75" style="1" customWidth="1"/>
    <col min="8464" max="8464" width="12.25" style="1" customWidth="1"/>
    <col min="8465" max="8465" width="3.75" style="1" customWidth="1"/>
    <col min="8466" max="8705" width="8.25" style="1"/>
    <col min="8706" max="8707" width="14.25" style="1" customWidth="1"/>
    <col min="8708" max="8708" width="22.75" style="1" customWidth="1"/>
    <col min="8709" max="8709" width="5.25" style="1" customWidth="1"/>
    <col min="8710" max="8710" width="14.75" style="1" customWidth="1"/>
    <col min="8711" max="8711" width="14.25" style="1" customWidth="1"/>
    <col min="8712" max="8712" width="22.75" style="1" customWidth="1"/>
    <col min="8713" max="8714" width="5.25" style="1" customWidth="1"/>
    <col min="8715" max="8715" width="3.25" style="1" customWidth="1"/>
    <col min="8716" max="8716" width="7.25" style="1" customWidth="1"/>
    <col min="8717" max="8717" width="12.25" style="1" customWidth="1"/>
    <col min="8718" max="8718" width="3.75" style="1" customWidth="1"/>
    <col min="8719" max="8719" width="9.75" style="1" customWidth="1"/>
    <col min="8720" max="8720" width="12.25" style="1" customWidth="1"/>
    <col min="8721" max="8721" width="3.75" style="1" customWidth="1"/>
    <col min="8722" max="8961" width="8.25" style="1"/>
    <col min="8962" max="8963" width="14.25" style="1" customWidth="1"/>
    <col min="8964" max="8964" width="22.75" style="1" customWidth="1"/>
    <col min="8965" max="8965" width="5.25" style="1" customWidth="1"/>
    <col min="8966" max="8966" width="14.75" style="1" customWidth="1"/>
    <col min="8967" max="8967" width="14.25" style="1" customWidth="1"/>
    <col min="8968" max="8968" width="22.75" style="1" customWidth="1"/>
    <col min="8969" max="8970" width="5.25" style="1" customWidth="1"/>
    <col min="8971" max="8971" width="3.25" style="1" customWidth="1"/>
    <col min="8972" max="8972" width="7.25" style="1" customWidth="1"/>
    <col min="8973" max="8973" width="12.25" style="1" customWidth="1"/>
    <col min="8974" max="8974" width="3.75" style="1" customWidth="1"/>
    <col min="8975" max="8975" width="9.75" style="1" customWidth="1"/>
    <col min="8976" max="8976" width="12.25" style="1" customWidth="1"/>
    <col min="8977" max="8977" width="3.75" style="1" customWidth="1"/>
    <col min="8978" max="9217" width="8.25" style="1"/>
    <col min="9218" max="9219" width="14.25" style="1" customWidth="1"/>
    <col min="9220" max="9220" width="22.75" style="1" customWidth="1"/>
    <col min="9221" max="9221" width="5.25" style="1" customWidth="1"/>
    <col min="9222" max="9222" width="14.75" style="1" customWidth="1"/>
    <col min="9223" max="9223" width="14.25" style="1" customWidth="1"/>
    <col min="9224" max="9224" width="22.75" style="1" customWidth="1"/>
    <col min="9225" max="9226" width="5.25" style="1" customWidth="1"/>
    <col min="9227" max="9227" width="3.25" style="1" customWidth="1"/>
    <col min="9228" max="9228" width="7.25" style="1" customWidth="1"/>
    <col min="9229" max="9229" width="12.25" style="1" customWidth="1"/>
    <col min="9230" max="9230" width="3.75" style="1" customWidth="1"/>
    <col min="9231" max="9231" width="9.75" style="1" customWidth="1"/>
    <col min="9232" max="9232" width="12.25" style="1" customWidth="1"/>
    <col min="9233" max="9233" width="3.75" style="1" customWidth="1"/>
    <col min="9234" max="9473" width="8.25" style="1"/>
    <col min="9474" max="9475" width="14.25" style="1" customWidth="1"/>
    <col min="9476" max="9476" width="22.75" style="1" customWidth="1"/>
    <col min="9477" max="9477" width="5.25" style="1" customWidth="1"/>
    <col min="9478" max="9478" width="14.75" style="1" customWidth="1"/>
    <col min="9479" max="9479" width="14.25" style="1" customWidth="1"/>
    <col min="9480" max="9480" width="22.75" style="1" customWidth="1"/>
    <col min="9481" max="9482" width="5.25" style="1" customWidth="1"/>
    <col min="9483" max="9483" width="3.25" style="1" customWidth="1"/>
    <col min="9484" max="9484" width="7.25" style="1" customWidth="1"/>
    <col min="9485" max="9485" width="12.25" style="1" customWidth="1"/>
    <col min="9486" max="9486" width="3.75" style="1" customWidth="1"/>
    <col min="9487" max="9487" width="9.75" style="1" customWidth="1"/>
    <col min="9488" max="9488" width="12.25" style="1" customWidth="1"/>
    <col min="9489" max="9489" width="3.75" style="1" customWidth="1"/>
    <col min="9490" max="9729" width="8.25" style="1"/>
    <col min="9730" max="9731" width="14.25" style="1" customWidth="1"/>
    <col min="9732" max="9732" width="22.75" style="1" customWidth="1"/>
    <col min="9733" max="9733" width="5.25" style="1" customWidth="1"/>
    <col min="9734" max="9734" width="14.75" style="1" customWidth="1"/>
    <col min="9735" max="9735" width="14.25" style="1" customWidth="1"/>
    <col min="9736" max="9736" width="22.75" style="1" customWidth="1"/>
    <col min="9737" max="9738" width="5.25" style="1" customWidth="1"/>
    <col min="9739" max="9739" width="3.25" style="1" customWidth="1"/>
    <col min="9740" max="9740" width="7.25" style="1" customWidth="1"/>
    <col min="9741" max="9741" width="12.25" style="1" customWidth="1"/>
    <col min="9742" max="9742" width="3.75" style="1" customWidth="1"/>
    <col min="9743" max="9743" width="9.75" style="1" customWidth="1"/>
    <col min="9744" max="9744" width="12.25" style="1" customWidth="1"/>
    <col min="9745" max="9745" width="3.75" style="1" customWidth="1"/>
    <col min="9746" max="9985" width="8.25" style="1"/>
    <col min="9986" max="9987" width="14.25" style="1" customWidth="1"/>
    <col min="9988" max="9988" width="22.75" style="1" customWidth="1"/>
    <col min="9989" max="9989" width="5.25" style="1" customWidth="1"/>
    <col min="9990" max="9990" width="14.75" style="1" customWidth="1"/>
    <col min="9991" max="9991" width="14.25" style="1" customWidth="1"/>
    <col min="9992" max="9992" width="22.75" style="1" customWidth="1"/>
    <col min="9993" max="9994" width="5.25" style="1" customWidth="1"/>
    <col min="9995" max="9995" width="3.25" style="1" customWidth="1"/>
    <col min="9996" max="9996" width="7.25" style="1" customWidth="1"/>
    <col min="9997" max="9997" width="12.25" style="1" customWidth="1"/>
    <col min="9998" max="9998" width="3.75" style="1" customWidth="1"/>
    <col min="9999" max="9999" width="9.75" style="1" customWidth="1"/>
    <col min="10000" max="10000" width="12.25" style="1" customWidth="1"/>
    <col min="10001" max="10001" width="3.75" style="1" customWidth="1"/>
    <col min="10002" max="10241" width="8.25" style="1"/>
    <col min="10242" max="10243" width="14.25" style="1" customWidth="1"/>
    <col min="10244" max="10244" width="22.75" style="1" customWidth="1"/>
    <col min="10245" max="10245" width="5.25" style="1" customWidth="1"/>
    <col min="10246" max="10246" width="14.75" style="1" customWidth="1"/>
    <col min="10247" max="10247" width="14.25" style="1" customWidth="1"/>
    <col min="10248" max="10248" width="22.75" style="1" customWidth="1"/>
    <col min="10249" max="10250" width="5.25" style="1" customWidth="1"/>
    <col min="10251" max="10251" width="3.25" style="1" customWidth="1"/>
    <col min="10252" max="10252" width="7.25" style="1" customWidth="1"/>
    <col min="10253" max="10253" width="12.25" style="1" customWidth="1"/>
    <col min="10254" max="10254" width="3.75" style="1" customWidth="1"/>
    <col min="10255" max="10255" width="9.75" style="1" customWidth="1"/>
    <col min="10256" max="10256" width="12.25" style="1" customWidth="1"/>
    <col min="10257" max="10257" width="3.75" style="1" customWidth="1"/>
    <col min="10258" max="10497" width="8.25" style="1"/>
    <col min="10498" max="10499" width="14.25" style="1" customWidth="1"/>
    <col min="10500" max="10500" width="22.75" style="1" customWidth="1"/>
    <col min="10501" max="10501" width="5.25" style="1" customWidth="1"/>
    <col min="10502" max="10502" width="14.75" style="1" customWidth="1"/>
    <col min="10503" max="10503" width="14.25" style="1" customWidth="1"/>
    <col min="10504" max="10504" width="22.75" style="1" customWidth="1"/>
    <col min="10505" max="10506" width="5.25" style="1" customWidth="1"/>
    <col min="10507" max="10507" width="3.25" style="1" customWidth="1"/>
    <col min="10508" max="10508" width="7.25" style="1" customWidth="1"/>
    <col min="10509" max="10509" width="12.25" style="1" customWidth="1"/>
    <col min="10510" max="10510" width="3.75" style="1" customWidth="1"/>
    <col min="10511" max="10511" width="9.75" style="1" customWidth="1"/>
    <col min="10512" max="10512" width="12.25" style="1" customWidth="1"/>
    <col min="10513" max="10513" width="3.75" style="1" customWidth="1"/>
    <col min="10514" max="10753" width="8.25" style="1"/>
    <col min="10754" max="10755" width="14.25" style="1" customWidth="1"/>
    <col min="10756" max="10756" width="22.75" style="1" customWidth="1"/>
    <col min="10757" max="10757" width="5.25" style="1" customWidth="1"/>
    <col min="10758" max="10758" width="14.75" style="1" customWidth="1"/>
    <col min="10759" max="10759" width="14.25" style="1" customWidth="1"/>
    <col min="10760" max="10760" width="22.75" style="1" customWidth="1"/>
    <col min="10761" max="10762" width="5.25" style="1" customWidth="1"/>
    <col min="10763" max="10763" width="3.25" style="1" customWidth="1"/>
    <col min="10764" max="10764" width="7.25" style="1" customWidth="1"/>
    <col min="10765" max="10765" width="12.25" style="1" customWidth="1"/>
    <col min="10766" max="10766" width="3.75" style="1" customWidth="1"/>
    <col min="10767" max="10767" width="9.75" style="1" customWidth="1"/>
    <col min="10768" max="10768" width="12.25" style="1" customWidth="1"/>
    <col min="10769" max="10769" width="3.75" style="1" customWidth="1"/>
    <col min="10770" max="11009" width="8.25" style="1"/>
    <col min="11010" max="11011" width="14.25" style="1" customWidth="1"/>
    <col min="11012" max="11012" width="22.75" style="1" customWidth="1"/>
    <col min="11013" max="11013" width="5.25" style="1" customWidth="1"/>
    <col min="11014" max="11014" width="14.75" style="1" customWidth="1"/>
    <col min="11015" max="11015" width="14.25" style="1" customWidth="1"/>
    <col min="11016" max="11016" width="22.75" style="1" customWidth="1"/>
    <col min="11017" max="11018" width="5.25" style="1" customWidth="1"/>
    <col min="11019" max="11019" width="3.25" style="1" customWidth="1"/>
    <col min="11020" max="11020" width="7.25" style="1" customWidth="1"/>
    <col min="11021" max="11021" width="12.25" style="1" customWidth="1"/>
    <col min="11022" max="11022" width="3.75" style="1" customWidth="1"/>
    <col min="11023" max="11023" width="9.75" style="1" customWidth="1"/>
    <col min="11024" max="11024" width="12.25" style="1" customWidth="1"/>
    <col min="11025" max="11025" width="3.75" style="1" customWidth="1"/>
    <col min="11026" max="11265" width="8.25" style="1"/>
    <col min="11266" max="11267" width="14.25" style="1" customWidth="1"/>
    <col min="11268" max="11268" width="22.75" style="1" customWidth="1"/>
    <col min="11269" max="11269" width="5.25" style="1" customWidth="1"/>
    <col min="11270" max="11270" width="14.75" style="1" customWidth="1"/>
    <col min="11271" max="11271" width="14.25" style="1" customWidth="1"/>
    <col min="11272" max="11272" width="22.75" style="1" customWidth="1"/>
    <col min="11273" max="11274" width="5.25" style="1" customWidth="1"/>
    <col min="11275" max="11275" width="3.25" style="1" customWidth="1"/>
    <col min="11276" max="11276" width="7.25" style="1" customWidth="1"/>
    <col min="11277" max="11277" width="12.25" style="1" customWidth="1"/>
    <col min="11278" max="11278" width="3.75" style="1" customWidth="1"/>
    <col min="11279" max="11279" width="9.75" style="1" customWidth="1"/>
    <col min="11280" max="11280" width="12.25" style="1" customWidth="1"/>
    <col min="11281" max="11281" width="3.75" style="1" customWidth="1"/>
    <col min="11282" max="11521" width="8.25" style="1"/>
    <col min="11522" max="11523" width="14.25" style="1" customWidth="1"/>
    <col min="11524" max="11524" width="22.75" style="1" customWidth="1"/>
    <col min="11525" max="11525" width="5.25" style="1" customWidth="1"/>
    <col min="11526" max="11526" width="14.75" style="1" customWidth="1"/>
    <col min="11527" max="11527" width="14.25" style="1" customWidth="1"/>
    <col min="11528" max="11528" width="22.75" style="1" customWidth="1"/>
    <col min="11529" max="11530" width="5.25" style="1" customWidth="1"/>
    <col min="11531" max="11531" width="3.25" style="1" customWidth="1"/>
    <col min="11532" max="11532" width="7.25" style="1" customWidth="1"/>
    <col min="11533" max="11533" width="12.25" style="1" customWidth="1"/>
    <col min="11534" max="11534" width="3.75" style="1" customWidth="1"/>
    <col min="11535" max="11535" width="9.75" style="1" customWidth="1"/>
    <col min="11536" max="11536" width="12.25" style="1" customWidth="1"/>
    <col min="11537" max="11537" width="3.75" style="1" customWidth="1"/>
    <col min="11538" max="11777" width="8.25" style="1"/>
    <col min="11778" max="11779" width="14.25" style="1" customWidth="1"/>
    <col min="11780" max="11780" width="22.75" style="1" customWidth="1"/>
    <col min="11781" max="11781" width="5.25" style="1" customWidth="1"/>
    <col min="11782" max="11782" width="14.75" style="1" customWidth="1"/>
    <col min="11783" max="11783" width="14.25" style="1" customWidth="1"/>
    <col min="11784" max="11784" width="22.75" style="1" customWidth="1"/>
    <col min="11785" max="11786" width="5.25" style="1" customWidth="1"/>
    <col min="11787" max="11787" width="3.25" style="1" customWidth="1"/>
    <col min="11788" max="11788" width="7.25" style="1" customWidth="1"/>
    <col min="11789" max="11789" width="12.25" style="1" customWidth="1"/>
    <col min="11790" max="11790" width="3.75" style="1" customWidth="1"/>
    <col min="11791" max="11791" width="9.75" style="1" customWidth="1"/>
    <col min="11792" max="11792" width="12.25" style="1" customWidth="1"/>
    <col min="11793" max="11793" width="3.75" style="1" customWidth="1"/>
    <col min="11794" max="12033" width="8.25" style="1"/>
    <col min="12034" max="12035" width="14.25" style="1" customWidth="1"/>
    <col min="12036" max="12036" width="22.75" style="1" customWidth="1"/>
    <col min="12037" max="12037" width="5.25" style="1" customWidth="1"/>
    <col min="12038" max="12038" width="14.75" style="1" customWidth="1"/>
    <col min="12039" max="12039" width="14.25" style="1" customWidth="1"/>
    <col min="12040" max="12040" width="22.75" style="1" customWidth="1"/>
    <col min="12041" max="12042" width="5.25" style="1" customWidth="1"/>
    <col min="12043" max="12043" width="3.25" style="1" customWidth="1"/>
    <col min="12044" max="12044" width="7.25" style="1" customWidth="1"/>
    <col min="12045" max="12045" width="12.25" style="1" customWidth="1"/>
    <col min="12046" max="12046" width="3.75" style="1" customWidth="1"/>
    <col min="12047" max="12047" width="9.75" style="1" customWidth="1"/>
    <col min="12048" max="12048" width="12.25" style="1" customWidth="1"/>
    <col min="12049" max="12049" width="3.75" style="1" customWidth="1"/>
    <col min="12050" max="12289" width="8.25" style="1"/>
    <col min="12290" max="12291" width="14.25" style="1" customWidth="1"/>
    <col min="12292" max="12292" width="22.75" style="1" customWidth="1"/>
    <col min="12293" max="12293" width="5.25" style="1" customWidth="1"/>
    <col min="12294" max="12294" width="14.75" style="1" customWidth="1"/>
    <col min="12295" max="12295" width="14.25" style="1" customWidth="1"/>
    <col min="12296" max="12296" width="22.75" style="1" customWidth="1"/>
    <col min="12297" max="12298" width="5.25" style="1" customWidth="1"/>
    <col min="12299" max="12299" width="3.25" style="1" customWidth="1"/>
    <col min="12300" max="12300" width="7.25" style="1" customWidth="1"/>
    <col min="12301" max="12301" width="12.25" style="1" customWidth="1"/>
    <col min="12302" max="12302" width="3.75" style="1" customWidth="1"/>
    <col min="12303" max="12303" width="9.75" style="1" customWidth="1"/>
    <col min="12304" max="12304" width="12.25" style="1" customWidth="1"/>
    <col min="12305" max="12305" width="3.75" style="1" customWidth="1"/>
    <col min="12306" max="12545" width="8.25" style="1"/>
    <col min="12546" max="12547" width="14.25" style="1" customWidth="1"/>
    <col min="12548" max="12548" width="22.75" style="1" customWidth="1"/>
    <col min="12549" max="12549" width="5.25" style="1" customWidth="1"/>
    <col min="12550" max="12550" width="14.75" style="1" customWidth="1"/>
    <col min="12551" max="12551" width="14.25" style="1" customWidth="1"/>
    <col min="12552" max="12552" width="22.75" style="1" customWidth="1"/>
    <col min="12553" max="12554" width="5.25" style="1" customWidth="1"/>
    <col min="12555" max="12555" width="3.25" style="1" customWidth="1"/>
    <col min="12556" max="12556" width="7.25" style="1" customWidth="1"/>
    <col min="12557" max="12557" width="12.25" style="1" customWidth="1"/>
    <col min="12558" max="12558" width="3.75" style="1" customWidth="1"/>
    <col min="12559" max="12559" width="9.75" style="1" customWidth="1"/>
    <col min="12560" max="12560" width="12.25" style="1" customWidth="1"/>
    <col min="12561" max="12561" width="3.75" style="1" customWidth="1"/>
    <col min="12562" max="12801" width="8.25" style="1"/>
    <col min="12802" max="12803" width="14.25" style="1" customWidth="1"/>
    <col min="12804" max="12804" width="22.75" style="1" customWidth="1"/>
    <col min="12805" max="12805" width="5.25" style="1" customWidth="1"/>
    <col min="12806" max="12806" width="14.75" style="1" customWidth="1"/>
    <col min="12807" max="12807" width="14.25" style="1" customWidth="1"/>
    <col min="12808" max="12808" width="22.75" style="1" customWidth="1"/>
    <col min="12809" max="12810" width="5.25" style="1" customWidth="1"/>
    <col min="12811" max="12811" width="3.25" style="1" customWidth="1"/>
    <col min="12812" max="12812" width="7.25" style="1" customWidth="1"/>
    <col min="12813" max="12813" width="12.25" style="1" customWidth="1"/>
    <col min="12814" max="12814" width="3.75" style="1" customWidth="1"/>
    <col min="12815" max="12815" width="9.75" style="1" customWidth="1"/>
    <col min="12816" max="12816" width="12.25" style="1" customWidth="1"/>
    <col min="12817" max="12817" width="3.75" style="1" customWidth="1"/>
    <col min="12818" max="13057" width="8.25" style="1"/>
    <col min="13058" max="13059" width="14.25" style="1" customWidth="1"/>
    <col min="13060" max="13060" width="22.75" style="1" customWidth="1"/>
    <col min="13061" max="13061" width="5.25" style="1" customWidth="1"/>
    <col min="13062" max="13062" width="14.75" style="1" customWidth="1"/>
    <col min="13063" max="13063" width="14.25" style="1" customWidth="1"/>
    <col min="13064" max="13064" width="22.75" style="1" customWidth="1"/>
    <col min="13065" max="13066" width="5.25" style="1" customWidth="1"/>
    <col min="13067" max="13067" width="3.25" style="1" customWidth="1"/>
    <col min="13068" max="13068" width="7.25" style="1" customWidth="1"/>
    <col min="13069" max="13069" width="12.25" style="1" customWidth="1"/>
    <col min="13070" max="13070" width="3.75" style="1" customWidth="1"/>
    <col min="13071" max="13071" width="9.75" style="1" customWidth="1"/>
    <col min="13072" max="13072" width="12.25" style="1" customWidth="1"/>
    <col min="13073" max="13073" width="3.75" style="1" customWidth="1"/>
    <col min="13074" max="13313" width="8.25" style="1"/>
    <col min="13314" max="13315" width="14.25" style="1" customWidth="1"/>
    <col min="13316" max="13316" width="22.75" style="1" customWidth="1"/>
    <col min="13317" max="13317" width="5.25" style="1" customWidth="1"/>
    <col min="13318" max="13318" width="14.75" style="1" customWidth="1"/>
    <col min="13319" max="13319" width="14.25" style="1" customWidth="1"/>
    <col min="13320" max="13320" width="22.75" style="1" customWidth="1"/>
    <col min="13321" max="13322" width="5.25" style="1" customWidth="1"/>
    <col min="13323" max="13323" width="3.25" style="1" customWidth="1"/>
    <col min="13324" max="13324" width="7.25" style="1" customWidth="1"/>
    <col min="13325" max="13325" width="12.25" style="1" customWidth="1"/>
    <col min="13326" max="13326" width="3.75" style="1" customWidth="1"/>
    <col min="13327" max="13327" width="9.75" style="1" customWidth="1"/>
    <col min="13328" max="13328" width="12.25" style="1" customWidth="1"/>
    <col min="13329" max="13329" width="3.75" style="1" customWidth="1"/>
    <col min="13330" max="13569" width="8.25" style="1"/>
    <col min="13570" max="13571" width="14.25" style="1" customWidth="1"/>
    <col min="13572" max="13572" width="22.75" style="1" customWidth="1"/>
    <col min="13573" max="13573" width="5.25" style="1" customWidth="1"/>
    <col min="13574" max="13574" width="14.75" style="1" customWidth="1"/>
    <col min="13575" max="13575" width="14.25" style="1" customWidth="1"/>
    <col min="13576" max="13576" width="22.75" style="1" customWidth="1"/>
    <col min="13577" max="13578" width="5.25" style="1" customWidth="1"/>
    <col min="13579" max="13579" width="3.25" style="1" customWidth="1"/>
    <col min="13580" max="13580" width="7.25" style="1" customWidth="1"/>
    <col min="13581" max="13581" width="12.25" style="1" customWidth="1"/>
    <col min="13582" max="13582" width="3.75" style="1" customWidth="1"/>
    <col min="13583" max="13583" width="9.75" style="1" customWidth="1"/>
    <col min="13584" max="13584" width="12.25" style="1" customWidth="1"/>
    <col min="13585" max="13585" width="3.75" style="1" customWidth="1"/>
    <col min="13586" max="13825" width="8.25" style="1"/>
    <col min="13826" max="13827" width="14.25" style="1" customWidth="1"/>
    <col min="13828" max="13828" width="22.75" style="1" customWidth="1"/>
    <col min="13829" max="13829" width="5.25" style="1" customWidth="1"/>
    <col min="13830" max="13830" width="14.75" style="1" customWidth="1"/>
    <col min="13831" max="13831" width="14.25" style="1" customWidth="1"/>
    <col min="13832" max="13832" width="22.75" style="1" customWidth="1"/>
    <col min="13833" max="13834" width="5.25" style="1" customWidth="1"/>
    <col min="13835" max="13835" width="3.25" style="1" customWidth="1"/>
    <col min="13836" max="13836" width="7.25" style="1" customWidth="1"/>
    <col min="13837" max="13837" width="12.25" style="1" customWidth="1"/>
    <col min="13838" max="13838" width="3.75" style="1" customWidth="1"/>
    <col min="13839" max="13839" width="9.75" style="1" customWidth="1"/>
    <col min="13840" max="13840" width="12.25" style="1" customWidth="1"/>
    <col min="13841" max="13841" width="3.75" style="1" customWidth="1"/>
    <col min="13842" max="14081" width="8.25" style="1"/>
    <col min="14082" max="14083" width="14.25" style="1" customWidth="1"/>
    <col min="14084" max="14084" width="22.75" style="1" customWidth="1"/>
    <col min="14085" max="14085" width="5.25" style="1" customWidth="1"/>
    <col min="14086" max="14086" width="14.75" style="1" customWidth="1"/>
    <col min="14087" max="14087" width="14.25" style="1" customWidth="1"/>
    <col min="14088" max="14088" width="22.75" style="1" customWidth="1"/>
    <col min="14089" max="14090" width="5.25" style="1" customWidth="1"/>
    <col min="14091" max="14091" width="3.25" style="1" customWidth="1"/>
    <col min="14092" max="14092" width="7.25" style="1" customWidth="1"/>
    <col min="14093" max="14093" width="12.25" style="1" customWidth="1"/>
    <col min="14094" max="14094" width="3.75" style="1" customWidth="1"/>
    <col min="14095" max="14095" width="9.75" style="1" customWidth="1"/>
    <col min="14096" max="14096" width="12.25" style="1" customWidth="1"/>
    <col min="14097" max="14097" width="3.75" style="1" customWidth="1"/>
    <col min="14098" max="14337" width="8.25" style="1"/>
    <col min="14338" max="14339" width="14.25" style="1" customWidth="1"/>
    <col min="14340" max="14340" width="22.75" style="1" customWidth="1"/>
    <col min="14341" max="14341" width="5.25" style="1" customWidth="1"/>
    <col min="14342" max="14342" width="14.75" style="1" customWidth="1"/>
    <col min="14343" max="14343" width="14.25" style="1" customWidth="1"/>
    <col min="14344" max="14344" width="22.75" style="1" customWidth="1"/>
    <col min="14345" max="14346" width="5.25" style="1" customWidth="1"/>
    <col min="14347" max="14347" width="3.25" style="1" customWidth="1"/>
    <col min="14348" max="14348" width="7.25" style="1" customWidth="1"/>
    <col min="14349" max="14349" width="12.25" style="1" customWidth="1"/>
    <col min="14350" max="14350" width="3.75" style="1" customWidth="1"/>
    <col min="14351" max="14351" width="9.75" style="1" customWidth="1"/>
    <col min="14352" max="14352" width="12.25" style="1" customWidth="1"/>
    <col min="14353" max="14353" width="3.75" style="1" customWidth="1"/>
    <col min="14354" max="14593" width="8.25" style="1"/>
    <col min="14594" max="14595" width="14.25" style="1" customWidth="1"/>
    <col min="14596" max="14596" width="22.75" style="1" customWidth="1"/>
    <col min="14597" max="14597" width="5.25" style="1" customWidth="1"/>
    <col min="14598" max="14598" width="14.75" style="1" customWidth="1"/>
    <col min="14599" max="14599" width="14.25" style="1" customWidth="1"/>
    <col min="14600" max="14600" width="22.75" style="1" customWidth="1"/>
    <col min="14601" max="14602" width="5.25" style="1" customWidth="1"/>
    <col min="14603" max="14603" width="3.25" style="1" customWidth="1"/>
    <col min="14604" max="14604" width="7.25" style="1" customWidth="1"/>
    <col min="14605" max="14605" width="12.25" style="1" customWidth="1"/>
    <col min="14606" max="14606" width="3.75" style="1" customWidth="1"/>
    <col min="14607" max="14607" width="9.75" style="1" customWidth="1"/>
    <col min="14608" max="14608" width="12.25" style="1" customWidth="1"/>
    <col min="14609" max="14609" width="3.75" style="1" customWidth="1"/>
    <col min="14610" max="14849" width="8.25" style="1"/>
    <col min="14850" max="14851" width="14.25" style="1" customWidth="1"/>
    <col min="14852" max="14852" width="22.75" style="1" customWidth="1"/>
    <col min="14853" max="14853" width="5.25" style="1" customWidth="1"/>
    <col min="14854" max="14854" width="14.75" style="1" customWidth="1"/>
    <col min="14855" max="14855" width="14.25" style="1" customWidth="1"/>
    <col min="14856" max="14856" width="22.75" style="1" customWidth="1"/>
    <col min="14857" max="14858" width="5.25" style="1" customWidth="1"/>
    <col min="14859" max="14859" width="3.25" style="1" customWidth="1"/>
    <col min="14860" max="14860" width="7.25" style="1" customWidth="1"/>
    <col min="14861" max="14861" width="12.25" style="1" customWidth="1"/>
    <col min="14862" max="14862" width="3.75" style="1" customWidth="1"/>
    <col min="14863" max="14863" width="9.75" style="1" customWidth="1"/>
    <col min="14864" max="14864" width="12.25" style="1" customWidth="1"/>
    <col min="14865" max="14865" width="3.75" style="1" customWidth="1"/>
    <col min="14866" max="15105" width="8.25" style="1"/>
    <col min="15106" max="15107" width="14.25" style="1" customWidth="1"/>
    <col min="15108" max="15108" width="22.75" style="1" customWidth="1"/>
    <col min="15109" max="15109" width="5.25" style="1" customWidth="1"/>
    <col min="15110" max="15110" width="14.75" style="1" customWidth="1"/>
    <col min="15111" max="15111" width="14.25" style="1" customWidth="1"/>
    <col min="15112" max="15112" width="22.75" style="1" customWidth="1"/>
    <col min="15113" max="15114" width="5.25" style="1" customWidth="1"/>
    <col min="15115" max="15115" width="3.25" style="1" customWidth="1"/>
    <col min="15116" max="15116" width="7.25" style="1" customWidth="1"/>
    <col min="15117" max="15117" width="12.25" style="1" customWidth="1"/>
    <col min="15118" max="15118" width="3.75" style="1" customWidth="1"/>
    <col min="15119" max="15119" width="9.75" style="1" customWidth="1"/>
    <col min="15120" max="15120" width="12.25" style="1" customWidth="1"/>
    <col min="15121" max="15121" width="3.75" style="1" customWidth="1"/>
    <col min="15122" max="15361" width="8.25" style="1"/>
    <col min="15362" max="15363" width="14.25" style="1" customWidth="1"/>
    <col min="15364" max="15364" width="22.75" style="1" customWidth="1"/>
    <col min="15365" max="15365" width="5.25" style="1" customWidth="1"/>
    <col min="15366" max="15366" width="14.75" style="1" customWidth="1"/>
    <col min="15367" max="15367" width="14.25" style="1" customWidth="1"/>
    <col min="15368" max="15368" width="22.75" style="1" customWidth="1"/>
    <col min="15369" max="15370" width="5.25" style="1" customWidth="1"/>
    <col min="15371" max="15371" width="3.25" style="1" customWidth="1"/>
    <col min="15372" max="15372" width="7.25" style="1" customWidth="1"/>
    <col min="15373" max="15373" width="12.25" style="1" customWidth="1"/>
    <col min="15374" max="15374" width="3.75" style="1" customWidth="1"/>
    <col min="15375" max="15375" width="9.75" style="1" customWidth="1"/>
    <col min="15376" max="15376" width="12.25" style="1" customWidth="1"/>
    <col min="15377" max="15377" width="3.75" style="1" customWidth="1"/>
    <col min="15378" max="15617" width="8.25" style="1"/>
    <col min="15618" max="15619" width="14.25" style="1" customWidth="1"/>
    <col min="15620" max="15620" width="22.75" style="1" customWidth="1"/>
    <col min="15621" max="15621" width="5.25" style="1" customWidth="1"/>
    <col min="15622" max="15622" width="14.75" style="1" customWidth="1"/>
    <col min="15623" max="15623" width="14.25" style="1" customWidth="1"/>
    <col min="15624" max="15624" width="22.75" style="1" customWidth="1"/>
    <col min="15625" max="15626" width="5.25" style="1" customWidth="1"/>
    <col min="15627" max="15627" width="3.25" style="1" customWidth="1"/>
    <col min="15628" max="15628" width="7.25" style="1" customWidth="1"/>
    <col min="15629" max="15629" width="12.25" style="1" customWidth="1"/>
    <col min="15630" max="15630" width="3.75" style="1" customWidth="1"/>
    <col min="15631" max="15631" width="9.75" style="1" customWidth="1"/>
    <col min="15632" max="15632" width="12.25" style="1" customWidth="1"/>
    <col min="15633" max="15633" width="3.75" style="1" customWidth="1"/>
    <col min="15634" max="15873" width="8.25" style="1"/>
    <col min="15874" max="15875" width="14.25" style="1" customWidth="1"/>
    <col min="15876" max="15876" width="22.75" style="1" customWidth="1"/>
    <col min="15877" max="15877" width="5.25" style="1" customWidth="1"/>
    <col min="15878" max="15878" width="14.75" style="1" customWidth="1"/>
    <col min="15879" max="15879" width="14.25" style="1" customWidth="1"/>
    <col min="15880" max="15880" width="22.75" style="1" customWidth="1"/>
    <col min="15881" max="15882" width="5.25" style="1" customWidth="1"/>
    <col min="15883" max="15883" width="3.25" style="1" customWidth="1"/>
    <col min="15884" max="15884" width="7.25" style="1" customWidth="1"/>
    <col min="15885" max="15885" width="12.25" style="1" customWidth="1"/>
    <col min="15886" max="15886" width="3.75" style="1" customWidth="1"/>
    <col min="15887" max="15887" width="9.75" style="1" customWidth="1"/>
    <col min="15888" max="15888" width="12.25" style="1" customWidth="1"/>
    <col min="15889" max="15889" width="3.75" style="1" customWidth="1"/>
    <col min="15890" max="16129" width="8.25" style="1"/>
    <col min="16130" max="16131" width="14.25" style="1" customWidth="1"/>
    <col min="16132" max="16132" width="22.75" style="1" customWidth="1"/>
    <col min="16133" max="16133" width="5.25" style="1" customWidth="1"/>
    <col min="16134" max="16134" width="14.75" style="1" customWidth="1"/>
    <col min="16135" max="16135" width="14.25" style="1" customWidth="1"/>
    <col min="16136" max="16136" width="22.75" style="1" customWidth="1"/>
    <col min="16137" max="16138" width="5.25" style="1" customWidth="1"/>
    <col min="16139" max="16139" width="3.25" style="1" customWidth="1"/>
    <col min="16140" max="16140" width="7.25" style="1" customWidth="1"/>
    <col min="16141" max="16141" width="12.25" style="1" customWidth="1"/>
    <col min="16142" max="16142" width="3.75" style="1" customWidth="1"/>
    <col min="16143" max="16143" width="9.75" style="1" customWidth="1"/>
    <col min="16144" max="16144" width="12.25" style="1" customWidth="1"/>
    <col min="16145" max="16145" width="3.75" style="1" customWidth="1"/>
    <col min="16146" max="16384" width="8.25" style="1"/>
  </cols>
  <sheetData>
    <row r="1" spans="2:21" ht="30.75" customHeight="1" x14ac:dyDescent="0.4">
      <c r="C1" s="42" t="s">
        <v>30</v>
      </c>
      <c r="D1" s="43" t="s">
        <v>31</v>
      </c>
      <c r="F1" s="43"/>
      <c r="G1" s="42"/>
      <c r="H1" s="42"/>
      <c r="I1" s="95" t="s">
        <v>32</v>
      </c>
      <c r="J1" s="95"/>
      <c r="K1" s="95"/>
      <c r="L1" s="95"/>
    </row>
    <row r="2" spans="2:21" ht="32.25" customHeight="1" x14ac:dyDescent="0.2">
      <c r="B2" s="39" t="s">
        <v>33</v>
      </c>
      <c r="C2" s="19"/>
      <c r="D2" s="39" t="s">
        <v>34</v>
      </c>
      <c r="E2" s="85"/>
      <c r="F2" s="85"/>
      <c r="G2" s="86"/>
      <c r="H2" s="39" t="s">
        <v>35</v>
      </c>
      <c r="I2" s="85"/>
      <c r="J2" s="85"/>
      <c r="K2" s="85"/>
      <c r="L2" s="85"/>
      <c r="M2" s="53"/>
      <c r="N2" s="55"/>
      <c r="O2" s="18"/>
      <c r="T2" s="54"/>
      <c r="U2" s="50"/>
    </row>
    <row r="3" spans="2:21" ht="32.25" customHeight="1" x14ac:dyDescent="0.2">
      <c r="B3" s="39"/>
      <c r="C3" s="20"/>
      <c r="D3" s="39"/>
      <c r="E3" s="41"/>
      <c r="F3" s="39"/>
      <c r="G3" s="40"/>
      <c r="H3" s="39" t="s">
        <v>36</v>
      </c>
      <c r="I3" s="90"/>
      <c r="J3" s="90"/>
      <c r="K3" s="90"/>
      <c r="L3" s="90"/>
      <c r="M3" s="53"/>
      <c r="N3" s="55"/>
      <c r="O3" s="18"/>
      <c r="T3" s="51"/>
      <c r="U3" s="50"/>
    </row>
    <row r="4" spans="2:21" ht="30.75" customHeight="1" x14ac:dyDescent="0.4">
      <c r="B4" s="38" t="s">
        <v>37</v>
      </c>
      <c r="C4" s="18"/>
      <c r="D4" s="18"/>
      <c r="E4" s="18"/>
      <c r="F4" s="18"/>
      <c r="G4" s="38" t="s">
        <v>38</v>
      </c>
      <c r="H4" s="18"/>
      <c r="I4" s="18"/>
      <c r="K4" s="18"/>
      <c r="M4" s="55" t="s">
        <v>89</v>
      </c>
      <c r="N4" s="55"/>
      <c r="O4" s="18"/>
      <c r="Q4" s="8" t="s">
        <v>93</v>
      </c>
      <c r="T4" s="50"/>
      <c r="U4" s="50"/>
    </row>
    <row r="5" spans="2:21" ht="18.75" customHeight="1" x14ac:dyDescent="0.4">
      <c r="B5" s="3" t="s">
        <v>39</v>
      </c>
      <c r="C5" s="36" t="s">
        <v>40</v>
      </c>
      <c r="D5" s="3" t="s">
        <v>41</v>
      </c>
      <c r="E5" s="3" t="s">
        <v>42</v>
      </c>
      <c r="F5" s="37" t="s">
        <v>43</v>
      </c>
      <c r="G5" s="4" t="s">
        <v>39</v>
      </c>
      <c r="H5" s="36" t="s">
        <v>40</v>
      </c>
      <c r="I5" s="3" t="s">
        <v>41</v>
      </c>
      <c r="J5" s="35" t="s">
        <v>42</v>
      </c>
      <c r="K5" s="35" t="s">
        <v>43</v>
      </c>
      <c r="L5" s="32"/>
      <c r="M5" s="3" t="s">
        <v>39</v>
      </c>
      <c r="N5" s="36" t="s">
        <v>40</v>
      </c>
      <c r="O5" s="3" t="s">
        <v>41</v>
      </c>
      <c r="P5" s="3" t="s">
        <v>42</v>
      </c>
      <c r="Q5" s="37" t="s">
        <v>94</v>
      </c>
      <c r="T5" s="51"/>
      <c r="U5" s="51"/>
    </row>
    <row r="6" spans="2:21" ht="40.5" customHeight="1" x14ac:dyDescent="0.4">
      <c r="B6" s="17" t="s">
        <v>44</v>
      </c>
      <c r="C6" s="15"/>
      <c r="D6" s="15"/>
      <c r="E6" s="15"/>
      <c r="F6" s="16"/>
      <c r="G6" s="13"/>
      <c r="H6" s="15"/>
      <c r="I6" s="15"/>
      <c r="J6" s="12"/>
      <c r="K6" s="12"/>
      <c r="L6" s="32"/>
      <c r="M6" s="17" t="s">
        <v>44</v>
      </c>
      <c r="N6" s="15">
        <v>3925</v>
      </c>
      <c r="O6" s="15" t="s">
        <v>90</v>
      </c>
      <c r="P6" s="12">
        <v>3</v>
      </c>
      <c r="Q6" s="15">
        <v>1000</v>
      </c>
      <c r="R6" s="96" t="s">
        <v>91</v>
      </c>
      <c r="T6" s="51"/>
      <c r="U6" s="51"/>
    </row>
    <row r="7" spans="2:21" ht="40.5" customHeight="1" x14ac:dyDescent="0.4">
      <c r="B7" s="17" t="s">
        <v>44</v>
      </c>
      <c r="C7" s="15"/>
      <c r="D7" s="15"/>
      <c r="E7" s="15"/>
      <c r="F7" s="16"/>
      <c r="G7" s="13"/>
      <c r="H7" s="15"/>
      <c r="I7" s="15"/>
      <c r="J7" s="12"/>
      <c r="K7" s="12"/>
      <c r="L7" s="32"/>
      <c r="M7" s="59"/>
      <c r="N7" s="59"/>
      <c r="O7" s="18"/>
      <c r="Q7" s="15">
        <v>100000</v>
      </c>
      <c r="R7" s="96" t="s">
        <v>92</v>
      </c>
      <c r="T7" s="51"/>
      <c r="U7" s="51"/>
    </row>
    <row r="8" spans="2:21" ht="40.5" customHeight="1" x14ac:dyDescent="0.4">
      <c r="B8" s="17" t="s">
        <v>44</v>
      </c>
      <c r="C8" s="15"/>
      <c r="D8" s="15"/>
      <c r="E8" s="15"/>
      <c r="F8" s="16"/>
      <c r="G8" s="13"/>
      <c r="H8" s="15"/>
      <c r="I8" s="15"/>
      <c r="J8" s="12"/>
      <c r="K8" s="12"/>
      <c r="L8" s="32"/>
      <c r="M8" s="59"/>
      <c r="N8" s="59"/>
      <c r="O8" s="18"/>
      <c r="T8" s="51"/>
      <c r="U8" s="51"/>
    </row>
    <row r="9" spans="2:21" ht="40.5" customHeight="1" x14ac:dyDescent="0.4">
      <c r="B9" s="17" t="s">
        <v>44</v>
      </c>
      <c r="C9" s="15"/>
      <c r="D9" s="15"/>
      <c r="E9" s="15"/>
      <c r="F9" s="16"/>
      <c r="G9" s="13"/>
      <c r="H9" s="15"/>
      <c r="I9" s="15"/>
      <c r="J9" s="12"/>
      <c r="K9" s="12"/>
      <c r="L9" s="32"/>
      <c r="M9" s="59"/>
      <c r="N9" s="60"/>
      <c r="O9" s="18"/>
      <c r="T9" s="51"/>
      <c r="U9" s="50"/>
    </row>
    <row r="10" spans="2:21" ht="40.5" customHeight="1" x14ac:dyDescent="0.4">
      <c r="B10" s="17" t="s">
        <v>44</v>
      </c>
      <c r="C10" s="15"/>
      <c r="D10" s="15"/>
      <c r="E10" s="15"/>
      <c r="F10" s="16"/>
      <c r="G10" s="13"/>
      <c r="H10" s="15"/>
      <c r="I10" s="15"/>
      <c r="J10" s="12"/>
      <c r="K10" s="12"/>
      <c r="L10" s="32"/>
      <c r="M10" s="59"/>
      <c r="N10" s="60"/>
      <c r="O10" s="18"/>
      <c r="T10" s="51"/>
      <c r="U10" s="50"/>
    </row>
    <row r="11" spans="2:21" ht="40.5" customHeight="1" x14ac:dyDescent="0.4">
      <c r="B11" s="17" t="s">
        <v>44</v>
      </c>
      <c r="C11" s="15"/>
      <c r="D11" s="15"/>
      <c r="E11" s="15"/>
      <c r="F11" s="16"/>
      <c r="G11" s="13"/>
      <c r="H11" s="15"/>
      <c r="I11" s="15"/>
      <c r="J11" s="12"/>
      <c r="K11" s="12"/>
      <c r="L11" s="32"/>
      <c r="M11" s="34" t="s">
        <v>45</v>
      </c>
      <c r="N11" s="34"/>
    </row>
    <row r="12" spans="2:21" ht="40.5" customHeight="1" x14ac:dyDescent="0.4">
      <c r="B12" s="17" t="s">
        <v>44</v>
      </c>
      <c r="C12" s="15"/>
      <c r="D12" s="15"/>
      <c r="E12" s="15"/>
      <c r="F12" s="16"/>
      <c r="G12" s="13"/>
      <c r="H12" s="15"/>
      <c r="I12" s="15"/>
      <c r="J12" s="12"/>
      <c r="K12" s="12"/>
      <c r="L12" s="32"/>
      <c r="M12" s="94" t="s">
        <v>87</v>
      </c>
      <c r="N12" s="34"/>
    </row>
    <row r="13" spans="2:21" ht="40.5" customHeight="1" x14ac:dyDescent="0.4">
      <c r="B13" s="17" t="s">
        <v>44</v>
      </c>
      <c r="C13" s="15"/>
      <c r="D13" s="15"/>
      <c r="E13" s="15"/>
      <c r="F13" s="16"/>
      <c r="G13" s="13"/>
      <c r="H13" s="15"/>
      <c r="I13" s="15"/>
      <c r="J13" s="12"/>
      <c r="K13" s="12"/>
      <c r="L13" s="32"/>
      <c r="M13" s="94" t="s">
        <v>88</v>
      </c>
      <c r="N13" s="34"/>
    </row>
    <row r="14" spans="2:21" ht="40.5" customHeight="1" x14ac:dyDescent="0.4">
      <c r="B14" s="17" t="s">
        <v>44</v>
      </c>
      <c r="C14" s="15"/>
      <c r="D14" s="15"/>
      <c r="E14" s="15"/>
      <c r="F14" s="16"/>
      <c r="G14" s="13"/>
      <c r="H14" s="15"/>
      <c r="I14" s="15"/>
      <c r="J14" s="12"/>
      <c r="K14" s="12"/>
      <c r="L14" s="32"/>
      <c r="M14" s="33" t="s">
        <v>46</v>
      </c>
    </row>
    <row r="15" spans="2:21" ht="40.5" customHeight="1" x14ac:dyDescent="0.4">
      <c r="B15" s="17" t="s">
        <v>44</v>
      </c>
      <c r="C15" s="15"/>
      <c r="D15" s="15"/>
      <c r="E15" s="15"/>
      <c r="F15" s="16"/>
      <c r="G15" s="13"/>
      <c r="H15" s="15"/>
      <c r="I15" s="15"/>
      <c r="J15" s="12"/>
      <c r="K15" s="12"/>
      <c r="L15" s="32"/>
    </row>
    <row r="16" spans="2:21" ht="40.5" customHeight="1" x14ac:dyDescent="0.4">
      <c r="B16" s="17" t="s">
        <v>44</v>
      </c>
      <c r="C16" s="15"/>
      <c r="D16" s="15"/>
      <c r="E16" s="15"/>
      <c r="F16" s="16"/>
      <c r="G16" s="13"/>
      <c r="H16" s="15"/>
      <c r="I16" s="15"/>
      <c r="J16" s="12"/>
      <c r="K16" s="12"/>
      <c r="L16" s="32"/>
    </row>
    <row r="17" spans="2:16" ht="40.5" customHeight="1" x14ac:dyDescent="0.4">
      <c r="B17" s="17" t="s">
        <v>44</v>
      </c>
      <c r="C17" s="15"/>
      <c r="D17" s="15"/>
      <c r="E17" s="15"/>
      <c r="F17" s="16"/>
      <c r="G17" s="13"/>
      <c r="H17" s="15"/>
      <c r="I17" s="15"/>
      <c r="J17" s="12"/>
      <c r="K17" s="12"/>
      <c r="L17" s="32"/>
    </row>
    <row r="18" spans="2:16" ht="40.5" customHeight="1" x14ac:dyDescent="0.4">
      <c r="B18" s="17" t="s">
        <v>44</v>
      </c>
      <c r="C18" s="15"/>
      <c r="D18" s="15"/>
      <c r="E18" s="15"/>
      <c r="F18" s="16"/>
      <c r="G18" s="13"/>
      <c r="H18" s="15"/>
      <c r="I18" s="15"/>
      <c r="J18" s="12"/>
      <c r="K18" s="12"/>
      <c r="L18" s="32"/>
    </row>
    <row r="19" spans="2:16" ht="40.5" customHeight="1" x14ac:dyDescent="0.4">
      <c r="B19" s="17" t="s">
        <v>44</v>
      </c>
      <c r="C19" s="15"/>
      <c r="D19" s="15"/>
      <c r="E19" s="15"/>
      <c r="F19" s="16"/>
      <c r="G19" s="13"/>
      <c r="H19" s="15"/>
      <c r="I19" s="15"/>
      <c r="J19" s="12"/>
      <c r="K19" s="12"/>
      <c r="L19" s="32"/>
    </row>
    <row r="20" spans="2:16" ht="40.5" customHeight="1" x14ac:dyDescent="0.4">
      <c r="B20" s="17" t="s">
        <v>44</v>
      </c>
      <c r="C20" s="15"/>
      <c r="D20" s="15"/>
      <c r="E20" s="15"/>
      <c r="F20" s="16"/>
      <c r="G20" s="13"/>
      <c r="H20" s="15"/>
      <c r="I20" s="15"/>
      <c r="J20" s="12"/>
      <c r="K20" s="12"/>
      <c r="L20" s="32"/>
    </row>
    <row r="21" spans="2:16" ht="40.5" customHeight="1" x14ac:dyDescent="0.4">
      <c r="B21" s="17" t="s">
        <v>44</v>
      </c>
      <c r="C21" s="15"/>
      <c r="D21" s="15"/>
      <c r="E21" s="15"/>
      <c r="F21" s="16"/>
      <c r="G21" s="13"/>
      <c r="H21" s="15"/>
      <c r="I21" s="15"/>
      <c r="J21" s="12"/>
      <c r="K21" s="12"/>
      <c r="L21" s="32"/>
    </row>
    <row r="22" spans="2:16" ht="40.5" customHeight="1" x14ac:dyDescent="0.4">
      <c r="B22" s="17" t="s">
        <v>44</v>
      </c>
      <c r="C22" s="15"/>
      <c r="D22" s="15"/>
      <c r="E22" s="15"/>
      <c r="F22" s="16"/>
      <c r="G22" s="31"/>
      <c r="H22" s="7" t="s">
        <v>47</v>
      </c>
      <c r="I22" s="87" t="s">
        <v>48</v>
      </c>
      <c r="J22" s="88"/>
      <c r="K22" s="30"/>
    </row>
    <row r="23" spans="2:16" ht="40.5" customHeight="1" x14ac:dyDescent="0.4">
      <c r="B23" s="17" t="s">
        <v>44</v>
      </c>
      <c r="C23" s="15"/>
      <c r="D23" s="15"/>
      <c r="E23" s="12"/>
      <c r="F23" s="29"/>
      <c r="G23" s="18"/>
      <c r="H23" s="28"/>
      <c r="I23" s="87" t="s">
        <v>49</v>
      </c>
      <c r="J23" s="88"/>
      <c r="K23" s="27"/>
    </row>
    <row r="24" spans="2:16" ht="40.5" customHeight="1" x14ac:dyDescent="0.4">
      <c r="B24" s="89" t="s">
        <v>50</v>
      </c>
      <c r="C24" s="89"/>
      <c r="D24" s="89" t="s">
        <v>51</v>
      </c>
      <c r="E24" s="89"/>
      <c r="F24" s="18"/>
      <c r="G24" s="2" t="s">
        <v>52</v>
      </c>
      <c r="I24" s="87" t="s">
        <v>53</v>
      </c>
      <c r="J24" s="87"/>
      <c r="K24" s="26"/>
      <c r="L24" s="9"/>
      <c r="M24" s="7"/>
      <c r="N24" s="5"/>
      <c r="O24" s="5"/>
      <c r="P24" s="21"/>
    </row>
    <row r="25" spans="2:16" ht="40.5" customHeight="1" x14ac:dyDescent="0.4">
      <c r="B25" s="91"/>
      <c r="C25" s="91"/>
      <c r="D25" s="91"/>
      <c r="E25" s="91"/>
      <c r="F25" s="14"/>
      <c r="G25" s="25" t="s">
        <v>54</v>
      </c>
      <c r="H25" s="25"/>
      <c r="I25" s="25"/>
      <c r="J25" s="6"/>
      <c r="K25" s="6"/>
      <c r="L25" s="9"/>
      <c r="N25" s="5"/>
      <c r="O25" s="5"/>
      <c r="P25" s="21"/>
    </row>
    <row r="26" spans="2:16" ht="40.5" customHeight="1" x14ac:dyDescent="0.4">
      <c r="B26" s="91"/>
      <c r="C26" s="91"/>
      <c r="D26" s="91"/>
      <c r="E26" s="92"/>
      <c r="F26" s="24"/>
      <c r="G26" s="21"/>
      <c r="H26" s="93" t="s">
        <v>55</v>
      </c>
      <c r="I26" s="93"/>
      <c r="J26" s="6"/>
      <c r="K26" s="6"/>
      <c r="L26" s="9"/>
      <c r="N26" s="5"/>
      <c r="O26" s="5"/>
      <c r="P26" s="21"/>
    </row>
    <row r="27" spans="2:16" s="18" customFormat="1" ht="38.25" customHeight="1" x14ac:dyDescent="0.4">
      <c r="B27" s="84" t="s">
        <v>56</v>
      </c>
      <c r="C27" s="84"/>
      <c r="D27" s="22"/>
      <c r="E27" s="22"/>
      <c r="F27" s="23"/>
      <c r="G27" s="23"/>
      <c r="H27" s="11"/>
      <c r="I27" s="11"/>
      <c r="J27" s="11"/>
      <c r="K27" s="22"/>
      <c r="L27" s="21" t="s">
        <v>57</v>
      </c>
      <c r="M27" s="11"/>
      <c r="N27" s="11"/>
      <c r="O27" s="11"/>
    </row>
    <row r="28" spans="2:16" s="18" customFormat="1" ht="38.25" customHeight="1" x14ac:dyDescent="0.4">
      <c r="B28" s="10" t="s">
        <v>58</v>
      </c>
      <c r="C28" s="10" t="s">
        <v>59</v>
      </c>
      <c r="D28" s="11"/>
      <c r="E28" s="11"/>
      <c r="F28" s="11"/>
      <c r="K28" s="11"/>
      <c r="L28" s="21" t="str">
        <f ca="1">基本情報!B3&amp;"　　学校名またはクラブ名（　"&amp;E2&amp;"　）中学校長または代表者名　（　                              　）印"</f>
        <v>2025年 9月 22日　　学校名またはクラブ名（　　）中学校長または代表者名　（　                              　）印</v>
      </c>
      <c r="M28" s="8"/>
      <c r="N28" s="8"/>
      <c r="O28" s="8"/>
    </row>
  </sheetData>
  <mergeCells count="15">
    <mergeCell ref="I1:L1"/>
    <mergeCell ref="B27:C27"/>
    <mergeCell ref="E2:G2"/>
    <mergeCell ref="I22:J22"/>
    <mergeCell ref="I23:J23"/>
    <mergeCell ref="B24:C24"/>
    <mergeCell ref="D24:E24"/>
    <mergeCell ref="I24:J24"/>
    <mergeCell ref="I2:L2"/>
    <mergeCell ref="I3:L3"/>
    <mergeCell ref="B25:C25"/>
    <mergeCell ref="D25:E25"/>
    <mergeCell ref="B26:C26"/>
    <mergeCell ref="D26:E26"/>
    <mergeCell ref="H26:I26"/>
  </mergeCells>
  <phoneticPr fontId="3"/>
  <dataValidations count="1">
    <dataValidation type="list" allowBlank="1" showInputMessage="1" showErrorMessage="1" sqref="G6:G21" xr:uid="{59CE6783-9D02-4C09-9075-EB72D0D7F728}">
      <formula1>"２０００ｍ,３０００ｍ"</formula1>
    </dataValidation>
  </dataValidations>
  <printOptions horizontalCentered="1"/>
  <pageMargins left="0.59055118110236227" right="0.59055118110236227" top="0.59055118110236227" bottom="0.39370078740157483" header="0.51181102362204722" footer="0.51181102362204722"/>
  <pageSetup paperSize="9" scale="48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931533-4B35-4AF4-A46D-DB7C8AB6DDEF}">
  <dimension ref="A1:AB35"/>
  <sheetViews>
    <sheetView workbookViewId="0">
      <selection activeCell="Q2" sqref="Q2"/>
    </sheetView>
  </sheetViews>
  <sheetFormatPr defaultRowHeight="18.75" x14ac:dyDescent="0.4"/>
  <cols>
    <col min="12" max="12" width="9.375" bestFit="1" customWidth="1"/>
  </cols>
  <sheetData>
    <row r="1" spans="1:28" ht="33" x14ac:dyDescent="0.4">
      <c r="A1" s="66" t="s">
        <v>60</v>
      </c>
      <c r="B1" s="67" t="s">
        <v>61</v>
      </c>
      <c r="C1" s="68" t="s">
        <v>62</v>
      </c>
      <c r="D1" s="67" t="s">
        <v>63</v>
      </c>
      <c r="E1" s="69" t="s">
        <v>64</v>
      </c>
      <c r="F1" s="70" t="s">
        <v>65</v>
      </c>
      <c r="G1" s="66" t="s">
        <v>66</v>
      </c>
      <c r="H1" s="71" t="s">
        <v>67</v>
      </c>
      <c r="I1" s="66" t="s">
        <v>68</v>
      </c>
      <c r="J1" s="70" t="s">
        <v>69</v>
      </c>
      <c r="K1" s="66" t="s">
        <v>70</v>
      </c>
      <c r="L1" s="72" t="s">
        <v>71</v>
      </c>
      <c r="M1" s="72" t="s">
        <v>72</v>
      </c>
      <c r="N1" s="72" t="s">
        <v>73</v>
      </c>
      <c r="O1" s="72" t="s">
        <v>74</v>
      </c>
      <c r="P1" s="72" t="s">
        <v>75</v>
      </c>
      <c r="Q1" s="73" t="s">
        <v>76</v>
      </c>
      <c r="R1" s="74" t="s">
        <v>77</v>
      </c>
      <c r="S1" s="74" t="s">
        <v>78</v>
      </c>
      <c r="T1" s="74" t="s">
        <v>79</v>
      </c>
      <c r="U1" s="74" t="s">
        <v>80</v>
      </c>
      <c r="V1" s="75" t="s">
        <v>70</v>
      </c>
      <c r="W1" s="76" t="s">
        <v>81</v>
      </c>
      <c r="X1" s="77" t="s">
        <v>82</v>
      </c>
      <c r="Y1" s="77" t="s">
        <v>83</v>
      </c>
      <c r="Z1" s="78" t="s">
        <v>84</v>
      </c>
      <c r="AA1" s="79" t="s">
        <v>85</v>
      </c>
      <c r="AB1" s="80" t="s">
        <v>86</v>
      </c>
    </row>
    <row r="2" spans="1:28" x14ac:dyDescent="0.4">
      <c r="A2">
        <f>第6記!C6</f>
        <v>0</v>
      </c>
      <c r="B2">
        <f>第6記!D6</f>
        <v>0</v>
      </c>
      <c r="E2">
        <f>IF(B2=0,0,"男")</f>
        <v>0</v>
      </c>
      <c r="F2">
        <f>第6記!E6</f>
        <v>0</v>
      </c>
      <c r="J2">
        <f>IF(B2=0,0,"滋賀")</f>
        <v>0</v>
      </c>
      <c r="K2">
        <f>IF(B2=0,0,"JPN")</f>
        <v>0</v>
      </c>
      <c r="L2">
        <v>1</v>
      </c>
      <c r="M2">
        <f>第6記!$E$2</f>
        <v>0</v>
      </c>
      <c r="Q2">
        <f>IF(B2=0,0,"滋賀")</f>
        <v>0</v>
      </c>
      <c r="W2" t="str">
        <f>IF(第6記!B6="３０００ｍ","中学男子3000m","")</f>
        <v>中学男子3000m</v>
      </c>
      <c r="AB2">
        <f>IF(第6記!F6="",999999,IF(LEN(第6記!F6)&lt;=4,TEXT(第6記!F6&amp;"00",0),第6記!F6))</f>
        <v>999999</v>
      </c>
    </row>
    <row r="3" spans="1:28" x14ac:dyDescent="0.4">
      <c r="A3">
        <f>第6記!C7</f>
        <v>0</v>
      </c>
      <c r="B3">
        <f>第6記!D7</f>
        <v>0</v>
      </c>
      <c r="E3">
        <f>IF(B3=0,0,"男")</f>
        <v>0</v>
      </c>
      <c r="F3">
        <f>第6記!E7</f>
        <v>0</v>
      </c>
      <c r="J3">
        <f>IF(B3=0,0,"滋賀")</f>
        <v>0</v>
      </c>
      <c r="K3">
        <f>IF(B3=0,0,"JPN")</f>
        <v>0</v>
      </c>
      <c r="L3">
        <f>IF(M3=M2,L2,L2+1)</f>
        <v>1</v>
      </c>
      <c r="M3">
        <f>第6記!$E$2</f>
        <v>0</v>
      </c>
      <c r="Q3">
        <f>IF(B3=0,0,"滋賀")</f>
        <v>0</v>
      </c>
      <c r="W3" t="str">
        <f>IF(第6記!B7="３０００ｍ","中学男子3000m","")</f>
        <v>中学男子3000m</v>
      </c>
      <c r="AB3">
        <f>IF(第6記!F7="",999999,IF(LEN(第6記!F7)&lt;=4,TEXT(第6記!F7&amp;"00",0),第6記!F7))</f>
        <v>999999</v>
      </c>
    </row>
    <row r="4" spans="1:28" x14ac:dyDescent="0.4">
      <c r="A4">
        <f>第6記!C8</f>
        <v>0</v>
      </c>
      <c r="B4">
        <f>第6記!D8</f>
        <v>0</v>
      </c>
      <c r="E4">
        <f t="shared" ref="E4:E20" si="0">IF(B4=0,0,"男")</f>
        <v>0</v>
      </c>
      <c r="F4">
        <f>第6記!E8</f>
        <v>0</v>
      </c>
      <c r="J4">
        <f t="shared" ref="J4:J20" si="1">IF(B4=0,0,"滋賀")</f>
        <v>0</v>
      </c>
      <c r="K4">
        <f t="shared" ref="K4:K20" si="2">IF(B4=0,0,"JPN")</f>
        <v>0</v>
      </c>
      <c r="L4">
        <f>IF(M4=M3,L3,L3+1)</f>
        <v>1</v>
      </c>
      <c r="M4">
        <f>第6記!$E$2</f>
        <v>0</v>
      </c>
      <c r="Q4">
        <f t="shared" ref="Q4:Q20" si="3">IF(B4=0,0,"滋賀")</f>
        <v>0</v>
      </c>
      <c r="W4" t="str">
        <f>IF(第6記!B8="３０００ｍ","中学男子3000m","")</f>
        <v>中学男子3000m</v>
      </c>
      <c r="AB4">
        <f>IF(第6記!F8="",999999,IF(LEN(第6記!F8)&lt;=4,TEXT(第6記!F8&amp;"00",0),第6記!F8))</f>
        <v>999999</v>
      </c>
    </row>
    <row r="5" spans="1:28" x14ac:dyDescent="0.4">
      <c r="A5">
        <f>第6記!C9</f>
        <v>0</v>
      </c>
      <c r="B5">
        <f>第6記!D9</f>
        <v>0</v>
      </c>
      <c r="E5">
        <f t="shared" si="0"/>
        <v>0</v>
      </c>
      <c r="F5">
        <f>第6記!E9</f>
        <v>0</v>
      </c>
      <c r="J5">
        <f t="shared" si="1"/>
        <v>0</v>
      </c>
      <c r="K5">
        <f t="shared" si="2"/>
        <v>0</v>
      </c>
      <c r="L5">
        <f t="shared" ref="L5:L19" si="4">IF(M5=M4,L4,L4+1)</f>
        <v>1</v>
      </c>
      <c r="M5">
        <f>第6記!$E$2</f>
        <v>0</v>
      </c>
      <c r="Q5">
        <f t="shared" si="3"/>
        <v>0</v>
      </c>
      <c r="W5" t="str">
        <f>IF(第6記!B9="３０００ｍ","中学男子3000m","")</f>
        <v>中学男子3000m</v>
      </c>
      <c r="AB5">
        <f>IF(第6記!F9="",999999,IF(LEN(第6記!F9)&lt;=4,TEXT(第6記!F9&amp;"00",0),第6記!F9))</f>
        <v>999999</v>
      </c>
    </row>
    <row r="6" spans="1:28" x14ac:dyDescent="0.4">
      <c r="A6">
        <f>第6記!C10</f>
        <v>0</v>
      </c>
      <c r="B6">
        <f>第6記!D10</f>
        <v>0</v>
      </c>
      <c r="E6">
        <f t="shared" si="0"/>
        <v>0</v>
      </c>
      <c r="F6">
        <f>第6記!E10</f>
        <v>0</v>
      </c>
      <c r="J6">
        <f t="shared" si="1"/>
        <v>0</v>
      </c>
      <c r="K6">
        <f t="shared" si="2"/>
        <v>0</v>
      </c>
      <c r="L6">
        <f t="shared" si="4"/>
        <v>1</v>
      </c>
      <c r="M6">
        <f>第6記!$E$2</f>
        <v>0</v>
      </c>
      <c r="Q6">
        <f t="shared" si="3"/>
        <v>0</v>
      </c>
      <c r="W6" t="str">
        <f>IF(第6記!B10="３０００ｍ","中学男子3000m","")</f>
        <v>中学男子3000m</v>
      </c>
      <c r="AB6">
        <f>IF(第6記!F10="",999999,IF(LEN(第6記!F10)&lt;=4,TEXT(第6記!F10&amp;"00",0),第6記!F10))</f>
        <v>999999</v>
      </c>
    </row>
    <row r="7" spans="1:28" x14ac:dyDescent="0.4">
      <c r="A7">
        <f>第6記!C11</f>
        <v>0</v>
      </c>
      <c r="B7">
        <f>第6記!D11</f>
        <v>0</v>
      </c>
      <c r="E7">
        <f t="shared" si="0"/>
        <v>0</v>
      </c>
      <c r="F7">
        <f>第6記!E11</f>
        <v>0</v>
      </c>
      <c r="J7">
        <f t="shared" si="1"/>
        <v>0</v>
      </c>
      <c r="K7">
        <f t="shared" si="2"/>
        <v>0</v>
      </c>
      <c r="L7">
        <f t="shared" si="4"/>
        <v>1</v>
      </c>
      <c r="M7">
        <f>第6記!$E$2</f>
        <v>0</v>
      </c>
      <c r="Q7">
        <f t="shared" si="3"/>
        <v>0</v>
      </c>
      <c r="W7" t="str">
        <f>IF(第6記!B11="３０００ｍ","中学男子3000m","")</f>
        <v>中学男子3000m</v>
      </c>
      <c r="AB7">
        <f>IF(第6記!F11="",999999,IF(LEN(第6記!F11)&lt;=4,TEXT(第6記!F11&amp;"00",0),第6記!F11))</f>
        <v>999999</v>
      </c>
    </row>
    <row r="8" spans="1:28" x14ac:dyDescent="0.4">
      <c r="A8">
        <f>第6記!C12</f>
        <v>0</v>
      </c>
      <c r="B8">
        <f>第6記!D12</f>
        <v>0</v>
      </c>
      <c r="E8">
        <f t="shared" si="0"/>
        <v>0</v>
      </c>
      <c r="F8">
        <f>第6記!E12</f>
        <v>0</v>
      </c>
      <c r="J8">
        <f t="shared" si="1"/>
        <v>0</v>
      </c>
      <c r="K8">
        <f t="shared" si="2"/>
        <v>0</v>
      </c>
      <c r="L8">
        <f t="shared" si="4"/>
        <v>1</v>
      </c>
      <c r="M8">
        <f>第6記!$E$2</f>
        <v>0</v>
      </c>
      <c r="Q8">
        <f t="shared" si="3"/>
        <v>0</v>
      </c>
      <c r="W8" t="str">
        <f>IF(第6記!B12="３０００ｍ","中学男子3000m","")</f>
        <v>中学男子3000m</v>
      </c>
      <c r="AB8">
        <f>IF(第6記!F12="",999999,IF(LEN(第6記!F12)&lt;=4,TEXT(第6記!F12&amp;"00",0),第6記!F12))</f>
        <v>999999</v>
      </c>
    </row>
    <row r="9" spans="1:28" x14ac:dyDescent="0.4">
      <c r="A9">
        <f>第6記!C13</f>
        <v>0</v>
      </c>
      <c r="B9">
        <f>第6記!D13</f>
        <v>0</v>
      </c>
      <c r="E9">
        <f t="shared" si="0"/>
        <v>0</v>
      </c>
      <c r="F9">
        <f>第6記!E13</f>
        <v>0</v>
      </c>
      <c r="J9">
        <f t="shared" si="1"/>
        <v>0</v>
      </c>
      <c r="K9">
        <f t="shared" si="2"/>
        <v>0</v>
      </c>
      <c r="L9">
        <f t="shared" si="4"/>
        <v>1</v>
      </c>
      <c r="M9">
        <f>第6記!$E$2</f>
        <v>0</v>
      </c>
      <c r="Q9">
        <f t="shared" si="3"/>
        <v>0</v>
      </c>
      <c r="W9" t="str">
        <f>IF(第6記!B13="３０００ｍ","中学男子3000m","")</f>
        <v>中学男子3000m</v>
      </c>
      <c r="AB9">
        <f>IF(第6記!F13="",999999,IF(LEN(第6記!F13)&lt;=4,TEXT(第6記!F13&amp;"00",0),第6記!F13))</f>
        <v>999999</v>
      </c>
    </row>
    <row r="10" spans="1:28" x14ac:dyDescent="0.4">
      <c r="A10">
        <f>第6記!C14</f>
        <v>0</v>
      </c>
      <c r="B10">
        <f>第6記!D14</f>
        <v>0</v>
      </c>
      <c r="E10">
        <f t="shared" si="0"/>
        <v>0</v>
      </c>
      <c r="F10">
        <f>第6記!E14</f>
        <v>0</v>
      </c>
      <c r="J10">
        <f t="shared" si="1"/>
        <v>0</v>
      </c>
      <c r="K10">
        <f t="shared" si="2"/>
        <v>0</v>
      </c>
      <c r="L10">
        <f t="shared" si="4"/>
        <v>1</v>
      </c>
      <c r="M10">
        <f>第6記!$E$2</f>
        <v>0</v>
      </c>
      <c r="Q10">
        <f t="shared" si="3"/>
        <v>0</v>
      </c>
      <c r="W10" t="str">
        <f>IF(第6記!B14="３０００ｍ","中学男子3000m","")</f>
        <v>中学男子3000m</v>
      </c>
      <c r="AB10">
        <f>IF(第6記!F14="",999999,IF(LEN(第6記!F14)&lt;=4,TEXT(第6記!F14&amp;"00",0),第6記!F14))</f>
        <v>999999</v>
      </c>
    </row>
    <row r="11" spans="1:28" x14ac:dyDescent="0.4">
      <c r="A11">
        <f>第6記!C15</f>
        <v>0</v>
      </c>
      <c r="B11">
        <f>第6記!D15</f>
        <v>0</v>
      </c>
      <c r="E11">
        <f t="shared" si="0"/>
        <v>0</v>
      </c>
      <c r="F11">
        <f>第6記!E15</f>
        <v>0</v>
      </c>
      <c r="J11">
        <f t="shared" si="1"/>
        <v>0</v>
      </c>
      <c r="K11">
        <f t="shared" si="2"/>
        <v>0</v>
      </c>
      <c r="L11">
        <f t="shared" si="4"/>
        <v>1</v>
      </c>
      <c r="M11">
        <f>第6記!$E$2</f>
        <v>0</v>
      </c>
      <c r="Q11">
        <f t="shared" si="3"/>
        <v>0</v>
      </c>
      <c r="W11" t="str">
        <f>IF(第6記!B15="３０００ｍ","中学男子3000m","")</f>
        <v>中学男子3000m</v>
      </c>
      <c r="AB11">
        <f>IF(第6記!F15="",999999,IF(LEN(第6記!F15)&lt;=4,TEXT(第6記!F15&amp;"00",0),第6記!F15))</f>
        <v>999999</v>
      </c>
    </row>
    <row r="12" spans="1:28" x14ac:dyDescent="0.4">
      <c r="A12">
        <f>第6記!C16</f>
        <v>0</v>
      </c>
      <c r="B12">
        <f>第6記!D16</f>
        <v>0</v>
      </c>
      <c r="E12">
        <f t="shared" si="0"/>
        <v>0</v>
      </c>
      <c r="F12">
        <f>第6記!E16</f>
        <v>0</v>
      </c>
      <c r="J12">
        <f t="shared" si="1"/>
        <v>0</v>
      </c>
      <c r="K12">
        <f t="shared" si="2"/>
        <v>0</v>
      </c>
      <c r="L12">
        <f t="shared" si="4"/>
        <v>1</v>
      </c>
      <c r="M12">
        <f>第6記!$E$2</f>
        <v>0</v>
      </c>
      <c r="Q12">
        <f t="shared" si="3"/>
        <v>0</v>
      </c>
      <c r="W12" t="str">
        <f>IF(第6記!B16="３０００ｍ","中学男子3000m","")</f>
        <v>中学男子3000m</v>
      </c>
      <c r="AB12">
        <f>IF(第6記!F16="",999999,IF(LEN(第6記!F16)&lt;=4,TEXT(第6記!F16&amp;"00",0),第6記!F16))</f>
        <v>999999</v>
      </c>
    </row>
    <row r="13" spans="1:28" x14ac:dyDescent="0.4">
      <c r="A13">
        <f>第6記!C17</f>
        <v>0</v>
      </c>
      <c r="B13">
        <f>第6記!D17</f>
        <v>0</v>
      </c>
      <c r="E13">
        <f t="shared" si="0"/>
        <v>0</v>
      </c>
      <c r="F13">
        <f>第6記!E17</f>
        <v>0</v>
      </c>
      <c r="J13">
        <f t="shared" si="1"/>
        <v>0</v>
      </c>
      <c r="K13">
        <f t="shared" si="2"/>
        <v>0</v>
      </c>
      <c r="L13">
        <f t="shared" si="4"/>
        <v>1</v>
      </c>
      <c r="M13">
        <f>第6記!$E$2</f>
        <v>0</v>
      </c>
      <c r="Q13">
        <f t="shared" si="3"/>
        <v>0</v>
      </c>
      <c r="W13" t="str">
        <f>IF(第6記!B17="３０００ｍ","中学男子3000m","")</f>
        <v>中学男子3000m</v>
      </c>
      <c r="AB13">
        <f>IF(第6記!F17="",999999,IF(LEN(第6記!F17)&lt;=4,TEXT(第6記!F17&amp;"00",0),第6記!F17))</f>
        <v>999999</v>
      </c>
    </row>
    <row r="14" spans="1:28" x14ac:dyDescent="0.4">
      <c r="A14">
        <f>第6記!C18</f>
        <v>0</v>
      </c>
      <c r="B14">
        <f>第6記!D18</f>
        <v>0</v>
      </c>
      <c r="E14">
        <f t="shared" si="0"/>
        <v>0</v>
      </c>
      <c r="F14">
        <f>第6記!E18</f>
        <v>0</v>
      </c>
      <c r="J14">
        <f t="shared" si="1"/>
        <v>0</v>
      </c>
      <c r="K14">
        <f t="shared" si="2"/>
        <v>0</v>
      </c>
      <c r="L14">
        <f t="shared" si="4"/>
        <v>1</v>
      </c>
      <c r="M14">
        <f>第6記!$E$2</f>
        <v>0</v>
      </c>
      <c r="Q14">
        <f t="shared" si="3"/>
        <v>0</v>
      </c>
      <c r="W14" t="str">
        <f>IF(第6記!B18="３０００ｍ","中学男子3000m","")</f>
        <v>中学男子3000m</v>
      </c>
      <c r="AB14">
        <f>IF(第6記!F18="",999999,IF(LEN(第6記!F18)&lt;=4,TEXT(第6記!F18&amp;"00",0),第6記!F18))</f>
        <v>999999</v>
      </c>
    </row>
    <row r="15" spans="1:28" x14ac:dyDescent="0.4">
      <c r="A15">
        <f>第6記!C19</f>
        <v>0</v>
      </c>
      <c r="B15">
        <f>第6記!D19</f>
        <v>0</v>
      </c>
      <c r="E15">
        <f t="shared" si="0"/>
        <v>0</v>
      </c>
      <c r="F15">
        <f>第6記!E19</f>
        <v>0</v>
      </c>
      <c r="J15">
        <f t="shared" si="1"/>
        <v>0</v>
      </c>
      <c r="K15">
        <f t="shared" si="2"/>
        <v>0</v>
      </c>
      <c r="L15">
        <f t="shared" si="4"/>
        <v>1</v>
      </c>
      <c r="M15">
        <f>第6記!$E$2</f>
        <v>0</v>
      </c>
      <c r="Q15">
        <f t="shared" si="3"/>
        <v>0</v>
      </c>
      <c r="W15" t="str">
        <f>IF(第6記!B19="３０００ｍ","中学男子3000m","")</f>
        <v>中学男子3000m</v>
      </c>
      <c r="AB15">
        <f>IF(第6記!F19="",999999,IF(LEN(第6記!F19)&lt;=4,TEXT(第6記!F19&amp;"00",0),第6記!F19))</f>
        <v>999999</v>
      </c>
    </row>
    <row r="16" spans="1:28" x14ac:dyDescent="0.4">
      <c r="A16">
        <f>第6記!C20</f>
        <v>0</v>
      </c>
      <c r="B16">
        <f>第6記!D20</f>
        <v>0</v>
      </c>
      <c r="E16">
        <f t="shared" si="0"/>
        <v>0</v>
      </c>
      <c r="F16">
        <f>第6記!E20</f>
        <v>0</v>
      </c>
      <c r="J16">
        <f t="shared" si="1"/>
        <v>0</v>
      </c>
      <c r="K16">
        <f t="shared" si="2"/>
        <v>0</v>
      </c>
      <c r="L16">
        <f t="shared" si="4"/>
        <v>1</v>
      </c>
      <c r="M16">
        <f>第6記!$E$2</f>
        <v>0</v>
      </c>
      <c r="Q16">
        <f t="shared" si="3"/>
        <v>0</v>
      </c>
      <c r="W16" t="str">
        <f>IF(第6記!B20="３０００ｍ","中学男子3000m","")</f>
        <v>中学男子3000m</v>
      </c>
      <c r="AB16">
        <f>IF(第6記!F20="",999999,IF(LEN(第6記!F20)&lt;=4,TEXT(第6記!F20&amp;"00",0),第6記!F20))</f>
        <v>999999</v>
      </c>
    </row>
    <row r="17" spans="1:28" x14ac:dyDescent="0.4">
      <c r="A17">
        <f>第6記!C21</f>
        <v>0</v>
      </c>
      <c r="B17">
        <f>第6記!D21</f>
        <v>0</v>
      </c>
      <c r="E17">
        <f t="shared" si="0"/>
        <v>0</v>
      </c>
      <c r="F17">
        <f>第6記!E21</f>
        <v>0</v>
      </c>
      <c r="J17">
        <f t="shared" si="1"/>
        <v>0</v>
      </c>
      <c r="K17">
        <f t="shared" si="2"/>
        <v>0</v>
      </c>
      <c r="L17">
        <f t="shared" si="4"/>
        <v>1</v>
      </c>
      <c r="M17">
        <f>第6記!$E$2</f>
        <v>0</v>
      </c>
      <c r="Q17">
        <f t="shared" si="3"/>
        <v>0</v>
      </c>
      <c r="W17" t="str">
        <f>IF(第6記!B21="３０００ｍ","中学男子3000m","")</f>
        <v>中学男子3000m</v>
      </c>
      <c r="AB17">
        <f>IF(第6記!F21="",999999,IF(LEN(第6記!F21)&lt;=4,TEXT(第6記!F21&amp;"00",0),第6記!F21))</f>
        <v>999999</v>
      </c>
    </row>
    <row r="18" spans="1:28" x14ac:dyDescent="0.4">
      <c r="A18">
        <f>第6記!C22</f>
        <v>0</v>
      </c>
      <c r="B18">
        <f>第6記!D22</f>
        <v>0</v>
      </c>
      <c r="E18">
        <f t="shared" si="0"/>
        <v>0</v>
      </c>
      <c r="F18">
        <f>第6記!E22</f>
        <v>0</v>
      </c>
      <c r="J18">
        <f t="shared" si="1"/>
        <v>0</v>
      </c>
      <c r="K18">
        <f t="shared" si="2"/>
        <v>0</v>
      </c>
      <c r="L18">
        <f t="shared" si="4"/>
        <v>1</v>
      </c>
      <c r="M18">
        <f>第6記!$E$2</f>
        <v>0</v>
      </c>
      <c r="Q18">
        <f t="shared" si="3"/>
        <v>0</v>
      </c>
      <c r="W18" t="str">
        <f>IF(第6記!B22="３０００ｍ","中学男子3000m","")</f>
        <v>中学男子3000m</v>
      </c>
      <c r="AB18">
        <f>IF(第6記!F22="",999999,IF(LEN(第6記!F22)&lt;=4,TEXT(第6記!F22&amp;"00",0),第6記!F22))</f>
        <v>999999</v>
      </c>
    </row>
    <row r="19" spans="1:28" x14ac:dyDescent="0.4">
      <c r="A19">
        <f>第6記!C23</f>
        <v>0</v>
      </c>
      <c r="B19">
        <f>第6記!D23</f>
        <v>0</v>
      </c>
      <c r="E19">
        <f t="shared" si="0"/>
        <v>0</v>
      </c>
      <c r="F19">
        <f>第6記!E23</f>
        <v>0</v>
      </c>
      <c r="J19">
        <f t="shared" si="1"/>
        <v>0</v>
      </c>
      <c r="K19">
        <f t="shared" si="2"/>
        <v>0</v>
      </c>
      <c r="L19">
        <f t="shared" si="4"/>
        <v>1</v>
      </c>
      <c r="M19">
        <f>第6記!$E$2</f>
        <v>0</v>
      </c>
      <c r="Q19">
        <f t="shared" si="3"/>
        <v>0</v>
      </c>
      <c r="W19" t="str">
        <f>IF(第6記!B23="３０００ｍ","中学男子3000m","")</f>
        <v>中学男子3000m</v>
      </c>
      <c r="AB19">
        <f>IF(第6記!F23="",999999,IF(LEN(第6記!F23)&lt;=4,TEXT(第6記!F23&amp;"00",0),第6記!F23))</f>
        <v>999999</v>
      </c>
    </row>
    <row r="20" spans="1:28" x14ac:dyDescent="0.4">
      <c r="A20">
        <f>第6記!H6</f>
        <v>0</v>
      </c>
      <c r="B20">
        <f>第6記!I6</f>
        <v>0</v>
      </c>
      <c r="E20">
        <f>IF(B20=0,0,"女")</f>
        <v>0</v>
      </c>
      <c r="F20">
        <f>第6記!J6</f>
        <v>0</v>
      </c>
      <c r="J20">
        <f t="shared" si="1"/>
        <v>0</v>
      </c>
      <c r="K20">
        <f t="shared" si="2"/>
        <v>0</v>
      </c>
      <c r="L20">
        <f t="shared" ref="L20" si="5">IF(M20=M19,L19,L19+1)</f>
        <v>1</v>
      </c>
      <c r="M20">
        <f>第6記!$E$2</f>
        <v>0</v>
      </c>
      <c r="Q20">
        <f t="shared" si="3"/>
        <v>0</v>
      </c>
      <c r="W20" t="str">
        <f>IF(第6記!G6="２０００ｍ","中学女子2000m",IF(第6記!G6="３０００ｍ","中学女子3000m",""))</f>
        <v/>
      </c>
      <c r="AB20">
        <f>IF(第6記!K6="",999999,IF(LEN(第6記!K6)&lt;=4,TEXT(第6記!K6&amp;"00",0),第6記!K6))</f>
        <v>999999</v>
      </c>
    </row>
    <row r="21" spans="1:28" x14ac:dyDescent="0.4">
      <c r="A21">
        <f>第6記!H7</f>
        <v>0</v>
      </c>
      <c r="B21">
        <f>第6記!I7</f>
        <v>0</v>
      </c>
      <c r="E21">
        <f t="shared" ref="E21:E35" si="6">IF(B21=0,0,"女")</f>
        <v>0</v>
      </c>
      <c r="F21">
        <f>第6記!J7</f>
        <v>0</v>
      </c>
      <c r="J21">
        <f t="shared" ref="J21:J35" si="7">IF(B21=0,0,"滋賀")</f>
        <v>0</v>
      </c>
      <c r="K21">
        <f t="shared" ref="K21:K35" si="8">IF(B21=0,0,"JPN")</f>
        <v>0</v>
      </c>
      <c r="L21">
        <f t="shared" ref="L21:L35" si="9">IF(M21=M20,L20,L20+1)</f>
        <v>1</v>
      </c>
      <c r="M21">
        <f>第6記!$E$2</f>
        <v>0</v>
      </c>
      <c r="Q21">
        <f t="shared" ref="Q21:Q35" si="10">IF(B21=0,0,"滋賀")</f>
        <v>0</v>
      </c>
      <c r="W21" t="str">
        <f>IF(第6記!G7="２０００ｍ","中学女子2000m",IF(第6記!G7="３０００ｍ","中学女子3000m",""))</f>
        <v/>
      </c>
      <c r="AB21">
        <f>IF(第6記!K7="",999999,IF(LEN(第6記!K7)&lt;=4,TEXT(第6記!K7&amp;"00",0),第6記!K7))</f>
        <v>999999</v>
      </c>
    </row>
    <row r="22" spans="1:28" x14ac:dyDescent="0.4">
      <c r="A22">
        <f>第6記!H8</f>
        <v>0</v>
      </c>
      <c r="B22">
        <f>第6記!I8</f>
        <v>0</v>
      </c>
      <c r="E22">
        <f t="shared" si="6"/>
        <v>0</v>
      </c>
      <c r="F22">
        <f>第6記!J8</f>
        <v>0</v>
      </c>
      <c r="J22">
        <f t="shared" si="7"/>
        <v>0</v>
      </c>
      <c r="K22">
        <f t="shared" si="8"/>
        <v>0</v>
      </c>
      <c r="L22">
        <f t="shared" si="9"/>
        <v>1</v>
      </c>
      <c r="M22">
        <f>第6記!$E$2</f>
        <v>0</v>
      </c>
      <c r="Q22">
        <f t="shared" si="10"/>
        <v>0</v>
      </c>
      <c r="W22" t="str">
        <f>IF(第6記!G8="２０００ｍ","中学女子2000m",IF(第6記!G8="３０００ｍ","中学女子3000m",""))</f>
        <v/>
      </c>
      <c r="AB22">
        <f>IF(第6記!K8="",999999,IF(LEN(第6記!K8)&lt;=4,TEXT(第6記!K8&amp;"00",0),第6記!K8))</f>
        <v>999999</v>
      </c>
    </row>
    <row r="23" spans="1:28" x14ac:dyDescent="0.4">
      <c r="A23">
        <f>第6記!H9</f>
        <v>0</v>
      </c>
      <c r="B23">
        <f>第6記!I9</f>
        <v>0</v>
      </c>
      <c r="E23">
        <f t="shared" si="6"/>
        <v>0</v>
      </c>
      <c r="F23">
        <f>第6記!J9</f>
        <v>0</v>
      </c>
      <c r="J23">
        <f t="shared" si="7"/>
        <v>0</v>
      </c>
      <c r="K23">
        <f t="shared" si="8"/>
        <v>0</v>
      </c>
      <c r="L23">
        <f t="shared" si="9"/>
        <v>1</v>
      </c>
      <c r="M23">
        <f>第6記!$E$2</f>
        <v>0</v>
      </c>
      <c r="Q23">
        <f t="shared" si="10"/>
        <v>0</v>
      </c>
      <c r="W23" t="str">
        <f>IF(第6記!G9="２０００ｍ","中学女子2000m",IF(第6記!G9="３０００ｍ","中学女子3000m",""))</f>
        <v/>
      </c>
      <c r="AB23">
        <f>IF(第6記!K9="",999999,IF(LEN(第6記!K9)&lt;=4,TEXT(第6記!K9&amp;"00",0),第6記!K9))</f>
        <v>999999</v>
      </c>
    </row>
    <row r="24" spans="1:28" x14ac:dyDescent="0.4">
      <c r="A24">
        <f>第6記!H10</f>
        <v>0</v>
      </c>
      <c r="B24">
        <f>第6記!I10</f>
        <v>0</v>
      </c>
      <c r="E24">
        <f t="shared" si="6"/>
        <v>0</v>
      </c>
      <c r="F24">
        <f>第6記!J10</f>
        <v>0</v>
      </c>
      <c r="J24">
        <f t="shared" si="7"/>
        <v>0</v>
      </c>
      <c r="K24">
        <f t="shared" si="8"/>
        <v>0</v>
      </c>
      <c r="L24">
        <f t="shared" si="9"/>
        <v>1</v>
      </c>
      <c r="M24">
        <f>第6記!$E$2</f>
        <v>0</v>
      </c>
      <c r="Q24">
        <f t="shared" si="10"/>
        <v>0</v>
      </c>
      <c r="W24" t="str">
        <f>IF(第6記!G10="２０００ｍ","中学女子2000m",IF(第6記!G10="３０００ｍ","中学女子3000m",""))</f>
        <v/>
      </c>
      <c r="AB24">
        <f>IF(第6記!K10="",999999,IF(LEN(第6記!K10)&lt;=4,TEXT(第6記!K10&amp;"00",0),第6記!K10))</f>
        <v>999999</v>
      </c>
    </row>
    <row r="25" spans="1:28" x14ac:dyDescent="0.4">
      <c r="A25">
        <f>第6記!H11</f>
        <v>0</v>
      </c>
      <c r="B25">
        <f>第6記!I11</f>
        <v>0</v>
      </c>
      <c r="E25">
        <f t="shared" si="6"/>
        <v>0</v>
      </c>
      <c r="F25">
        <f>第6記!J11</f>
        <v>0</v>
      </c>
      <c r="J25">
        <f t="shared" si="7"/>
        <v>0</v>
      </c>
      <c r="K25">
        <f t="shared" si="8"/>
        <v>0</v>
      </c>
      <c r="L25">
        <f t="shared" si="9"/>
        <v>1</v>
      </c>
      <c r="M25">
        <f>第6記!$E$2</f>
        <v>0</v>
      </c>
      <c r="Q25">
        <f t="shared" si="10"/>
        <v>0</v>
      </c>
      <c r="W25" t="str">
        <f>IF(第6記!G11="２０００ｍ","中学女子2000m",IF(第6記!G11="３０００ｍ","中学女子3000m",""))</f>
        <v/>
      </c>
      <c r="AB25">
        <f>IF(第6記!K11="",999999,IF(LEN(第6記!K11)&lt;=4,TEXT(第6記!K11&amp;"00",0),第6記!K11))</f>
        <v>999999</v>
      </c>
    </row>
    <row r="26" spans="1:28" x14ac:dyDescent="0.4">
      <c r="A26">
        <f>第6記!H12</f>
        <v>0</v>
      </c>
      <c r="B26">
        <f>第6記!I12</f>
        <v>0</v>
      </c>
      <c r="E26">
        <f t="shared" si="6"/>
        <v>0</v>
      </c>
      <c r="F26">
        <f>第6記!J12</f>
        <v>0</v>
      </c>
      <c r="J26">
        <f t="shared" si="7"/>
        <v>0</v>
      </c>
      <c r="K26">
        <f t="shared" si="8"/>
        <v>0</v>
      </c>
      <c r="L26">
        <f t="shared" si="9"/>
        <v>1</v>
      </c>
      <c r="M26">
        <f>第6記!$E$2</f>
        <v>0</v>
      </c>
      <c r="Q26">
        <f t="shared" si="10"/>
        <v>0</v>
      </c>
      <c r="W26" t="str">
        <f>IF(第6記!G12="２０００ｍ","中学女子2000m",IF(第6記!G12="３０００ｍ","中学女子3000m",""))</f>
        <v/>
      </c>
      <c r="AB26">
        <f>IF(第6記!K12="",999999,IF(LEN(第6記!K12)&lt;=4,TEXT(第6記!K12&amp;"00",0),第6記!K12))</f>
        <v>999999</v>
      </c>
    </row>
    <row r="27" spans="1:28" x14ac:dyDescent="0.4">
      <c r="A27">
        <f>第6記!H13</f>
        <v>0</v>
      </c>
      <c r="B27">
        <f>第6記!I13</f>
        <v>0</v>
      </c>
      <c r="E27">
        <f t="shared" si="6"/>
        <v>0</v>
      </c>
      <c r="F27">
        <f>第6記!J13</f>
        <v>0</v>
      </c>
      <c r="J27">
        <f t="shared" si="7"/>
        <v>0</v>
      </c>
      <c r="K27">
        <f t="shared" si="8"/>
        <v>0</v>
      </c>
      <c r="L27">
        <f t="shared" si="9"/>
        <v>1</v>
      </c>
      <c r="M27">
        <f>第6記!$E$2</f>
        <v>0</v>
      </c>
      <c r="Q27">
        <f t="shared" si="10"/>
        <v>0</v>
      </c>
      <c r="W27" t="str">
        <f>IF(第6記!G13="２０００ｍ","中学女子2000m",IF(第6記!G13="３０００ｍ","中学女子3000m",""))</f>
        <v/>
      </c>
      <c r="AB27">
        <f>IF(第6記!K13="",999999,IF(LEN(第6記!K13)&lt;=4,TEXT(第6記!K13&amp;"00",0),第6記!K13))</f>
        <v>999999</v>
      </c>
    </row>
    <row r="28" spans="1:28" x14ac:dyDescent="0.4">
      <c r="A28">
        <f>第6記!H14</f>
        <v>0</v>
      </c>
      <c r="B28">
        <f>第6記!I14</f>
        <v>0</v>
      </c>
      <c r="E28">
        <f t="shared" si="6"/>
        <v>0</v>
      </c>
      <c r="F28">
        <f>第6記!J14</f>
        <v>0</v>
      </c>
      <c r="J28">
        <f t="shared" si="7"/>
        <v>0</v>
      </c>
      <c r="K28">
        <f t="shared" si="8"/>
        <v>0</v>
      </c>
      <c r="L28">
        <f t="shared" si="9"/>
        <v>1</v>
      </c>
      <c r="M28">
        <f>第6記!$E$2</f>
        <v>0</v>
      </c>
      <c r="Q28">
        <f t="shared" si="10"/>
        <v>0</v>
      </c>
      <c r="W28" t="str">
        <f>IF(第6記!G14="２０００ｍ","中学女子2000m",IF(第6記!G14="３０００ｍ","中学女子3000m",""))</f>
        <v/>
      </c>
      <c r="AB28">
        <f>IF(第6記!K14="",999999,IF(LEN(第6記!K14)&lt;=4,TEXT(第6記!K14&amp;"00",0),第6記!K14))</f>
        <v>999999</v>
      </c>
    </row>
    <row r="29" spans="1:28" x14ac:dyDescent="0.4">
      <c r="A29">
        <f>第6記!H15</f>
        <v>0</v>
      </c>
      <c r="B29">
        <f>第6記!I15</f>
        <v>0</v>
      </c>
      <c r="E29">
        <f t="shared" si="6"/>
        <v>0</v>
      </c>
      <c r="F29">
        <f>第6記!J15</f>
        <v>0</v>
      </c>
      <c r="J29">
        <f t="shared" si="7"/>
        <v>0</v>
      </c>
      <c r="K29">
        <f t="shared" si="8"/>
        <v>0</v>
      </c>
      <c r="L29">
        <f t="shared" si="9"/>
        <v>1</v>
      </c>
      <c r="M29">
        <f>第6記!$E$2</f>
        <v>0</v>
      </c>
      <c r="Q29">
        <f t="shared" si="10"/>
        <v>0</v>
      </c>
      <c r="W29" t="str">
        <f>IF(第6記!G15="２０００ｍ","中学女子2000m",IF(第6記!G15="３０００ｍ","中学女子3000m",""))</f>
        <v/>
      </c>
      <c r="AB29">
        <f>IF(第6記!K15="",999999,IF(LEN(第6記!K15)&lt;=4,TEXT(第6記!K15&amp;"00",0),第6記!K15))</f>
        <v>999999</v>
      </c>
    </row>
    <row r="30" spans="1:28" x14ac:dyDescent="0.4">
      <c r="A30">
        <f>第6記!H16</f>
        <v>0</v>
      </c>
      <c r="B30">
        <f>第6記!I16</f>
        <v>0</v>
      </c>
      <c r="E30">
        <f t="shared" si="6"/>
        <v>0</v>
      </c>
      <c r="F30">
        <f>第6記!J16</f>
        <v>0</v>
      </c>
      <c r="J30">
        <f t="shared" si="7"/>
        <v>0</v>
      </c>
      <c r="K30">
        <f t="shared" si="8"/>
        <v>0</v>
      </c>
      <c r="L30">
        <f t="shared" si="9"/>
        <v>1</v>
      </c>
      <c r="M30">
        <f>第6記!$E$2</f>
        <v>0</v>
      </c>
      <c r="Q30">
        <f t="shared" si="10"/>
        <v>0</v>
      </c>
      <c r="W30" t="str">
        <f>IF(第6記!G16="２０００ｍ","中学女子2000m",IF(第6記!G16="３０００ｍ","中学女子3000m",""))</f>
        <v/>
      </c>
      <c r="AB30">
        <f>IF(第6記!K16="",999999,IF(LEN(第6記!K16)&lt;=4,TEXT(第6記!K16&amp;"00",0),第6記!K16))</f>
        <v>999999</v>
      </c>
    </row>
    <row r="31" spans="1:28" x14ac:dyDescent="0.4">
      <c r="A31">
        <f>第6記!H17</f>
        <v>0</v>
      </c>
      <c r="B31">
        <f>第6記!I17</f>
        <v>0</v>
      </c>
      <c r="E31">
        <f t="shared" si="6"/>
        <v>0</v>
      </c>
      <c r="F31">
        <f>第6記!J17</f>
        <v>0</v>
      </c>
      <c r="J31">
        <f t="shared" si="7"/>
        <v>0</v>
      </c>
      <c r="K31">
        <f t="shared" si="8"/>
        <v>0</v>
      </c>
      <c r="L31">
        <f t="shared" si="9"/>
        <v>1</v>
      </c>
      <c r="M31">
        <f>第6記!$E$2</f>
        <v>0</v>
      </c>
      <c r="Q31">
        <f t="shared" si="10"/>
        <v>0</v>
      </c>
      <c r="W31" t="str">
        <f>IF(第6記!G17="２０００ｍ","中学女子2000m",IF(第6記!G17="３０００ｍ","中学女子3000m",""))</f>
        <v/>
      </c>
      <c r="AB31">
        <f>IF(第6記!K17="",999999,IF(LEN(第6記!K17)&lt;=4,TEXT(第6記!K17&amp;"00",0),第6記!K17))</f>
        <v>999999</v>
      </c>
    </row>
    <row r="32" spans="1:28" x14ac:dyDescent="0.4">
      <c r="A32">
        <f>第6記!H18</f>
        <v>0</v>
      </c>
      <c r="B32">
        <f>第6記!I18</f>
        <v>0</v>
      </c>
      <c r="E32">
        <f t="shared" si="6"/>
        <v>0</v>
      </c>
      <c r="F32">
        <f>第6記!J18</f>
        <v>0</v>
      </c>
      <c r="J32">
        <f t="shared" si="7"/>
        <v>0</v>
      </c>
      <c r="K32">
        <f t="shared" si="8"/>
        <v>0</v>
      </c>
      <c r="L32">
        <f t="shared" si="9"/>
        <v>1</v>
      </c>
      <c r="M32">
        <f>第6記!$E$2</f>
        <v>0</v>
      </c>
      <c r="Q32">
        <f t="shared" si="10"/>
        <v>0</v>
      </c>
      <c r="W32" t="str">
        <f>IF(第6記!G18="２０００ｍ","中学女子2000m",IF(第6記!G18="３０００ｍ","中学女子3000m",""))</f>
        <v/>
      </c>
      <c r="AB32">
        <f>IF(第6記!K18="",999999,IF(LEN(第6記!K18)&lt;=4,TEXT(第6記!K18&amp;"00",0),第6記!K18))</f>
        <v>999999</v>
      </c>
    </row>
    <row r="33" spans="1:28" x14ac:dyDescent="0.4">
      <c r="A33">
        <f>第6記!H19</f>
        <v>0</v>
      </c>
      <c r="B33">
        <f>第6記!I19</f>
        <v>0</v>
      </c>
      <c r="E33">
        <f t="shared" si="6"/>
        <v>0</v>
      </c>
      <c r="F33">
        <f>第6記!J19</f>
        <v>0</v>
      </c>
      <c r="J33">
        <f t="shared" si="7"/>
        <v>0</v>
      </c>
      <c r="K33">
        <f t="shared" si="8"/>
        <v>0</v>
      </c>
      <c r="L33">
        <f t="shared" si="9"/>
        <v>1</v>
      </c>
      <c r="M33">
        <f>第6記!$E$2</f>
        <v>0</v>
      </c>
      <c r="Q33">
        <f t="shared" si="10"/>
        <v>0</v>
      </c>
      <c r="W33" t="str">
        <f>IF(第6記!G19="２０００ｍ","中学女子2000m",IF(第6記!G19="３０００ｍ","中学女子3000m",""))</f>
        <v/>
      </c>
      <c r="AB33">
        <f>IF(第6記!K19="",999999,IF(LEN(第6記!K19)&lt;=4,TEXT(第6記!K19&amp;"00",0),第6記!K19))</f>
        <v>999999</v>
      </c>
    </row>
    <row r="34" spans="1:28" x14ac:dyDescent="0.4">
      <c r="A34">
        <f>第6記!H20</f>
        <v>0</v>
      </c>
      <c r="B34">
        <f>第6記!I20</f>
        <v>0</v>
      </c>
      <c r="E34">
        <f t="shared" si="6"/>
        <v>0</v>
      </c>
      <c r="F34">
        <f>第6記!J20</f>
        <v>0</v>
      </c>
      <c r="J34">
        <f t="shared" si="7"/>
        <v>0</v>
      </c>
      <c r="K34">
        <f t="shared" si="8"/>
        <v>0</v>
      </c>
      <c r="L34">
        <f t="shared" si="9"/>
        <v>1</v>
      </c>
      <c r="M34">
        <f>第6記!$E$2</f>
        <v>0</v>
      </c>
      <c r="Q34">
        <f t="shared" si="10"/>
        <v>0</v>
      </c>
      <c r="W34" t="str">
        <f>IF(第6記!G20="２０００ｍ","中学女子2000m",IF(第6記!G20="３０００ｍ","中学女子3000m",""))</f>
        <v/>
      </c>
      <c r="AB34">
        <f>IF(第6記!K20="",999999,IF(LEN(第6記!K20)&lt;=4,TEXT(第6記!K20&amp;"00",0),第6記!K20))</f>
        <v>999999</v>
      </c>
    </row>
    <row r="35" spans="1:28" x14ac:dyDescent="0.4">
      <c r="A35">
        <f>第6記!H21</f>
        <v>0</v>
      </c>
      <c r="B35">
        <f>第6記!I21</f>
        <v>0</v>
      </c>
      <c r="E35">
        <f t="shared" si="6"/>
        <v>0</v>
      </c>
      <c r="F35">
        <f>第6記!J21</f>
        <v>0</v>
      </c>
      <c r="J35">
        <f t="shared" si="7"/>
        <v>0</v>
      </c>
      <c r="K35">
        <f t="shared" si="8"/>
        <v>0</v>
      </c>
      <c r="L35">
        <f t="shared" si="9"/>
        <v>1</v>
      </c>
      <c r="M35">
        <f>第6記!$E$2</f>
        <v>0</v>
      </c>
      <c r="Q35">
        <f t="shared" si="10"/>
        <v>0</v>
      </c>
      <c r="W35" t="str">
        <f>IF(第6記!G21="２０００ｍ","中学女子2000m",IF(第6記!G21="３０００ｍ","中学女子3000m",""))</f>
        <v/>
      </c>
      <c r="AB35">
        <f>IF(第6記!K21="",999999,IF(LEN(第6記!K21)&lt;=4,TEXT(第6記!K21&amp;"00",0),第6記!K21))</f>
        <v>999999</v>
      </c>
    </row>
  </sheetData>
  <phoneticPr fontId="3"/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基本情報</vt:lpstr>
      <vt:lpstr>第6記</vt:lpstr>
      <vt:lpstr>作業用</vt:lpstr>
      <vt:lpstr>第6記!Print_Area</vt:lpstr>
      <vt:lpstr>女子</vt:lpstr>
      <vt:lpstr>男子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prof</dc:creator>
  <cp:keywords/>
  <dc:description/>
  <cp:lastModifiedBy>def</cp:lastModifiedBy>
  <cp:revision/>
  <dcterms:created xsi:type="dcterms:W3CDTF">2020-01-30T23:47:18Z</dcterms:created>
  <dcterms:modified xsi:type="dcterms:W3CDTF">2025-09-22T11:58:15Z</dcterms:modified>
  <cp:category/>
  <cp:contentStatus/>
</cp:coreProperties>
</file>