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1269771\Downloads\"/>
    </mc:Choice>
  </mc:AlternateContent>
  <xr:revisionPtr revIDLastSave="0" documentId="13_ncr:1_{6BC99004-F67B-42CB-92DF-AFC2DA654B5A}" xr6:coauthVersionLast="47" xr6:coauthVersionMax="47" xr10:uidLastSave="{00000000-0000-0000-0000-000000000000}"/>
  <bookViews>
    <workbookView xWindow="1170" yWindow="600" windowWidth="14400" windowHeight="15600" firstSheet="6" activeTab="11" xr2:uid="{00000000-000D-0000-FFFF-FFFF00000000}"/>
  </bookViews>
  <sheets>
    <sheet name="目次" sheetId="12" r:id="rId1"/>
    <sheet name="基本情報" sheetId="10" r:id="rId2"/>
    <sheet name="第1記" sheetId="11" r:id="rId3"/>
    <sheet name="春季総体" sheetId="1" r:id="rId4"/>
    <sheet name="第2記" sheetId="4" r:id="rId5"/>
    <sheet name="第3記" sheetId="9" r:id="rId6"/>
    <sheet name="通信" sheetId="5" r:id="rId7"/>
    <sheet name="夏季総体" sheetId="7" r:id="rId8"/>
    <sheet name="第4記" sheetId="2" r:id="rId9"/>
    <sheet name="第5記" sheetId="8" r:id="rId10"/>
    <sheet name="秋季" sheetId="6" r:id="rId11"/>
    <sheet name="第6記" sheetId="3" r:id="rId12"/>
  </sheets>
  <definedNames>
    <definedName name="_xlnm.Print_Area" localSheetId="7">夏季総体!$A$1:$Q$33</definedName>
    <definedName name="_xlnm.Print_Area" localSheetId="10">秋季!$A$1:$Q$32</definedName>
    <definedName name="_xlnm.Print_Area" localSheetId="3">春季総体!$A$1:$Q$33</definedName>
    <definedName name="_xlnm.Print_Area" localSheetId="2">第1記!$A$1:$Q$46</definedName>
    <definedName name="_xlnm.Print_Area" localSheetId="4">第2記!$A$1:$P$48</definedName>
    <definedName name="_xlnm.Print_Area" localSheetId="5">第3記!$A$1:$K$43</definedName>
    <definedName name="_xlnm.Print_Area" localSheetId="8">第4記!$A$1:$Q$34</definedName>
    <definedName name="_xlnm.Print_Area" localSheetId="9">第5記!$A$1:$Q$39</definedName>
    <definedName name="_xlnm.Print_Area" localSheetId="11">第6記!$A$1:$N$28</definedName>
    <definedName name="_xlnm.Print_Area" localSheetId="6">通信!$A$1:$X$33</definedName>
    <definedName name="女子">基本情報!$G$10:$I$200</definedName>
    <definedName name="男子">基本情報!$C$10:$E$200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9" i="11" l="1"/>
  <c r="P29" i="11"/>
  <c r="Q28" i="11"/>
  <c r="P28" i="11"/>
  <c r="Q27" i="11"/>
  <c r="P27" i="11"/>
  <c r="Q26" i="11"/>
  <c r="P26" i="11"/>
  <c r="Q25" i="11"/>
  <c r="P25" i="11"/>
  <c r="Q24" i="11"/>
  <c r="P24" i="11"/>
  <c r="D23" i="9"/>
  <c r="C23" i="9"/>
  <c r="D28" i="4"/>
  <c r="D27" i="4"/>
  <c r="D26" i="4"/>
  <c r="D25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4" i="4"/>
  <c r="Q23" i="1"/>
  <c r="Q22" i="1"/>
  <c r="Q21" i="1"/>
  <c r="Q20" i="1"/>
  <c r="Q19" i="1"/>
  <c r="P23" i="1"/>
  <c r="P22" i="1"/>
  <c r="P21" i="1"/>
  <c r="P20" i="1"/>
  <c r="P19" i="1"/>
  <c r="K30" i="1"/>
  <c r="K29" i="1"/>
  <c r="K28" i="1"/>
  <c r="K27" i="1"/>
  <c r="K26" i="1"/>
  <c r="K25" i="1"/>
  <c r="J30" i="1"/>
  <c r="J29" i="1"/>
  <c r="J28" i="1"/>
  <c r="J27" i="1"/>
  <c r="J26" i="1"/>
  <c r="J25" i="1"/>
  <c r="J23" i="1"/>
  <c r="J24" i="1"/>
  <c r="J22" i="1"/>
  <c r="J21" i="1"/>
  <c r="J20" i="1"/>
  <c r="J19" i="1"/>
  <c r="E25" i="1"/>
  <c r="E26" i="1"/>
  <c r="E24" i="1"/>
  <c r="E23" i="1"/>
  <c r="D26" i="1"/>
  <c r="D25" i="1"/>
  <c r="D24" i="1"/>
  <c r="D23" i="1"/>
  <c r="D22" i="1"/>
  <c r="D21" i="1"/>
  <c r="D20" i="1"/>
  <c r="D19" i="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J34" i="4"/>
  <c r="I34" i="4"/>
  <c r="G34" i="4"/>
  <c r="F34" i="4"/>
  <c r="J28" i="4"/>
  <c r="I28" i="4"/>
  <c r="G28" i="4"/>
  <c r="F28" i="4"/>
  <c r="J10" i="4"/>
  <c r="I10" i="4"/>
  <c r="G10" i="4"/>
  <c r="F10" i="4"/>
  <c r="G33" i="9"/>
  <c r="F33" i="9"/>
  <c r="G31" i="9"/>
  <c r="F31" i="9"/>
  <c r="D33" i="9"/>
  <c r="C33" i="9"/>
  <c r="D31" i="9"/>
  <c r="C31" i="9"/>
  <c r="E26" i="6"/>
  <c r="D26" i="6"/>
  <c r="E14" i="6"/>
  <c r="D14" i="6"/>
  <c r="D27" i="8"/>
  <c r="C27" i="8"/>
  <c r="D13" i="8"/>
  <c r="C13" i="8"/>
  <c r="D25" i="2"/>
  <c r="C25" i="2"/>
  <c r="D14" i="2"/>
  <c r="C14" i="2"/>
  <c r="D4" i="11"/>
  <c r="O5" i="11"/>
  <c r="O5" i="1"/>
  <c r="O4" i="11"/>
  <c r="O4" i="1"/>
  <c r="Q16" i="11"/>
  <c r="P16" i="11"/>
  <c r="Q15" i="11"/>
  <c r="P15" i="11"/>
  <c r="Q14" i="11"/>
  <c r="P14" i="11"/>
  <c r="Q13" i="11"/>
  <c r="P13" i="11"/>
  <c r="Q12" i="11"/>
  <c r="P12" i="11"/>
  <c r="Q11" i="11"/>
  <c r="P11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K4" i="11"/>
  <c r="J4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H4" i="11"/>
  <c r="G4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E10" i="1"/>
  <c r="E8" i="1"/>
  <c r="D4" i="1"/>
  <c r="Q29" i="8"/>
  <c r="P29" i="8"/>
  <c r="O29" i="8"/>
  <c r="Q28" i="8"/>
  <c r="P28" i="8"/>
  <c r="O28" i="8"/>
  <c r="Q27" i="8"/>
  <c r="P27" i="8"/>
  <c r="O27" i="8"/>
  <c r="Q26" i="8"/>
  <c r="P26" i="8"/>
  <c r="O26" i="8"/>
  <c r="Q25" i="8"/>
  <c r="P25" i="8"/>
  <c r="O25" i="8"/>
  <c r="Q24" i="8"/>
  <c r="P24" i="8"/>
  <c r="O24" i="8"/>
  <c r="Q23" i="8"/>
  <c r="P23" i="8"/>
  <c r="O23" i="8"/>
  <c r="Q22" i="8"/>
  <c r="P22" i="8"/>
  <c r="O22" i="8"/>
  <c r="M29" i="8"/>
  <c r="L29" i="8"/>
  <c r="K29" i="8"/>
  <c r="M28" i="8"/>
  <c r="L28" i="8"/>
  <c r="K28" i="8"/>
  <c r="M27" i="8"/>
  <c r="L27" i="8"/>
  <c r="K27" i="8"/>
  <c r="M26" i="8"/>
  <c r="L26" i="8"/>
  <c r="K26" i="8"/>
  <c r="M25" i="8"/>
  <c r="L25" i="8"/>
  <c r="K25" i="8"/>
  <c r="M24" i="8"/>
  <c r="L24" i="8"/>
  <c r="K24" i="8"/>
  <c r="M23" i="8"/>
  <c r="L23" i="8"/>
  <c r="K23" i="8"/>
  <c r="M22" i="8"/>
  <c r="L22" i="8"/>
  <c r="K22" i="8"/>
  <c r="M21" i="8"/>
  <c r="Q17" i="8"/>
  <c r="P17" i="8"/>
  <c r="O17" i="8"/>
  <c r="Q16" i="8"/>
  <c r="P16" i="8"/>
  <c r="O16" i="8"/>
  <c r="Q15" i="8"/>
  <c r="P15" i="8"/>
  <c r="O15" i="8"/>
  <c r="Q14" i="8"/>
  <c r="P14" i="8"/>
  <c r="O14" i="8"/>
  <c r="Q13" i="8"/>
  <c r="P13" i="8"/>
  <c r="O13" i="8"/>
  <c r="Q12" i="8"/>
  <c r="P12" i="8"/>
  <c r="O12" i="8"/>
  <c r="Q11" i="8"/>
  <c r="P11" i="8"/>
  <c r="O11" i="8"/>
  <c r="Q10" i="8"/>
  <c r="P10" i="8"/>
  <c r="O10" i="8"/>
  <c r="M17" i="8"/>
  <c r="L17" i="8"/>
  <c r="K17" i="8"/>
  <c r="M16" i="8"/>
  <c r="L16" i="8"/>
  <c r="K16" i="8"/>
  <c r="M15" i="8"/>
  <c r="L15" i="8"/>
  <c r="K15" i="8"/>
  <c r="M14" i="8"/>
  <c r="L14" i="8"/>
  <c r="K14" i="8"/>
  <c r="M13" i="8"/>
  <c r="L13" i="8"/>
  <c r="K13" i="8"/>
  <c r="M12" i="8"/>
  <c r="L12" i="8"/>
  <c r="K12" i="8"/>
  <c r="M11" i="8"/>
  <c r="L11" i="8"/>
  <c r="K11" i="8"/>
  <c r="M10" i="8"/>
  <c r="L10" i="8"/>
  <c r="K10" i="8"/>
  <c r="M9" i="8"/>
  <c r="K9" i="8"/>
  <c r="G10" i="8"/>
  <c r="F10" i="8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G18" i="2"/>
  <c r="F18" i="2"/>
  <c r="M18" i="2"/>
  <c r="P23" i="6"/>
  <c r="P22" i="6"/>
  <c r="P21" i="6"/>
  <c r="P20" i="6"/>
  <c r="D25" i="6"/>
  <c r="D24" i="6"/>
  <c r="D23" i="6"/>
  <c r="D22" i="6"/>
  <c r="D21" i="6"/>
  <c r="D20" i="6"/>
  <c r="P15" i="6"/>
  <c r="P14" i="6"/>
  <c r="P13" i="6"/>
  <c r="P12" i="6"/>
  <c r="P11" i="6"/>
  <c r="P10" i="6"/>
  <c r="D13" i="6"/>
  <c r="D12" i="6"/>
  <c r="D11" i="6"/>
  <c r="D10" i="6"/>
  <c r="D9" i="6"/>
  <c r="D8" i="6"/>
  <c r="D7" i="6"/>
  <c r="D6" i="6"/>
  <c r="D5" i="6"/>
  <c r="D4" i="6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J9" i="6"/>
  <c r="J8" i="6"/>
  <c r="J10" i="6"/>
  <c r="J7" i="6"/>
  <c r="J6" i="6"/>
  <c r="J5" i="6"/>
  <c r="J4" i="6"/>
  <c r="Q15" i="6"/>
  <c r="Q14" i="6"/>
  <c r="Q13" i="6"/>
  <c r="Q12" i="6"/>
  <c r="Q11" i="6"/>
  <c r="Q10" i="6"/>
  <c r="K16" i="6"/>
  <c r="J16" i="6"/>
  <c r="K15" i="6"/>
  <c r="J15" i="6"/>
  <c r="K14" i="6"/>
  <c r="J14" i="6"/>
  <c r="K13" i="6"/>
  <c r="J13" i="6"/>
  <c r="K12" i="6"/>
  <c r="J12" i="6"/>
  <c r="K11" i="6"/>
  <c r="J11" i="6"/>
  <c r="E13" i="6"/>
  <c r="E12" i="6"/>
  <c r="E11" i="6"/>
  <c r="E10" i="6"/>
  <c r="E9" i="6"/>
  <c r="E8" i="6"/>
  <c r="J25" i="6"/>
  <c r="J24" i="6"/>
  <c r="J23" i="6"/>
  <c r="J22" i="6"/>
  <c r="J21" i="6"/>
  <c r="J20" i="6"/>
  <c r="Q23" i="6"/>
  <c r="Q22" i="6"/>
  <c r="Q21" i="6"/>
  <c r="Q20" i="6"/>
  <c r="K31" i="6"/>
  <c r="J31" i="6"/>
  <c r="K30" i="6"/>
  <c r="J30" i="6"/>
  <c r="K29" i="6"/>
  <c r="J29" i="6"/>
  <c r="K28" i="6"/>
  <c r="J28" i="6"/>
  <c r="K27" i="6"/>
  <c r="J27" i="6"/>
  <c r="K26" i="6"/>
  <c r="J26" i="6"/>
  <c r="E25" i="6"/>
  <c r="E24" i="6"/>
  <c r="E23" i="6"/>
  <c r="E22" i="6"/>
  <c r="F30" i="8"/>
  <c r="F29" i="8"/>
  <c r="F28" i="8"/>
  <c r="C30" i="8"/>
  <c r="C29" i="8"/>
  <c r="C28" i="8"/>
  <c r="D32" i="8"/>
  <c r="C32" i="8"/>
  <c r="D31" i="8"/>
  <c r="C31" i="8"/>
  <c r="L21" i="8"/>
  <c r="K21" i="8"/>
  <c r="G25" i="8"/>
  <c r="F25" i="8"/>
  <c r="G24" i="8"/>
  <c r="F24" i="8"/>
  <c r="G21" i="8"/>
  <c r="F21" i="8"/>
  <c r="D26" i="8"/>
  <c r="C26" i="8"/>
  <c r="D25" i="8"/>
  <c r="C25" i="8"/>
  <c r="D24" i="8"/>
  <c r="C24" i="8"/>
  <c r="D23" i="8"/>
  <c r="C23" i="8"/>
  <c r="D22" i="8"/>
  <c r="C22" i="8"/>
  <c r="D21" i="8"/>
  <c r="C21" i="8"/>
  <c r="F16" i="8"/>
  <c r="F15" i="8"/>
  <c r="F14" i="8"/>
  <c r="C16" i="8"/>
  <c r="C15" i="8"/>
  <c r="C14" i="8"/>
  <c r="D18" i="8"/>
  <c r="C18" i="8"/>
  <c r="D17" i="8"/>
  <c r="C17" i="8"/>
  <c r="L9" i="8"/>
  <c r="D12" i="8"/>
  <c r="C12" i="8"/>
  <c r="D11" i="8"/>
  <c r="C11" i="8"/>
  <c r="D10" i="8"/>
  <c r="C10" i="8"/>
  <c r="D9" i="8"/>
  <c r="C9" i="8"/>
  <c r="D8" i="8"/>
  <c r="C8" i="8"/>
  <c r="D7" i="8"/>
  <c r="C7" i="8"/>
  <c r="D6" i="8"/>
  <c r="C6" i="8"/>
  <c r="D5" i="8"/>
  <c r="C5" i="8"/>
  <c r="D4" i="8"/>
  <c r="C4" i="8"/>
  <c r="L18" i="2"/>
  <c r="K18" i="2"/>
  <c r="G23" i="2"/>
  <c r="F23" i="2"/>
  <c r="G22" i="2"/>
  <c r="F22" i="2"/>
  <c r="G19" i="2"/>
  <c r="F19" i="2"/>
  <c r="D24" i="2"/>
  <c r="C24" i="2"/>
  <c r="D23" i="2"/>
  <c r="C23" i="2"/>
  <c r="D22" i="2"/>
  <c r="C22" i="2"/>
  <c r="D21" i="2"/>
  <c r="C21" i="2"/>
  <c r="D19" i="2"/>
  <c r="C19" i="2"/>
  <c r="D18" i="2"/>
  <c r="C18" i="2"/>
  <c r="L8" i="2"/>
  <c r="K8" i="2"/>
  <c r="G13" i="2"/>
  <c r="F13" i="2"/>
  <c r="G12" i="2"/>
  <c r="F12" i="2"/>
  <c r="G9" i="2"/>
  <c r="F9" i="2"/>
  <c r="G8" i="2"/>
  <c r="F8" i="2"/>
  <c r="D13" i="2"/>
  <c r="C13" i="2"/>
  <c r="D12" i="2"/>
  <c r="C12" i="2"/>
  <c r="D11" i="2"/>
  <c r="C11" i="2"/>
  <c r="D9" i="2"/>
  <c r="C9" i="2"/>
  <c r="D8" i="2"/>
  <c r="C8" i="2"/>
  <c r="D22" i="7"/>
  <c r="D21" i="7"/>
  <c r="D20" i="7"/>
  <c r="D19" i="7"/>
  <c r="J24" i="7"/>
  <c r="J23" i="7"/>
  <c r="J22" i="7"/>
  <c r="J21" i="7"/>
  <c r="J20" i="7"/>
  <c r="J19" i="7"/>
  <c r="Q23" i="7"/>
  <c r="P23" i="7"/>
  <c r="Q22" i="7"/>
  <c r="P22" i="7"/>
  <c r="Q21" i="7"/>
  <c r="P21" i="7"/>
  <c r="Q20" i="7"/>
  <c r="P20" i="7"/>
  <c r="Q19" i="7"/>
  <c r="P19" i="7"/>
  <c r="K30" i="7"/>
  <c r="J30" i="7"/>
  <c r="K29" i="7"/>
  <c r="J29" i="7"/>
  <c r="K28" i="7"/>
  <c r="J28" i="7"/>
  <c r="K27" i="7"/>
  <c r="J27" i="7"/>
  <c r="K26" i="7"/>
  <c r="J26" i="7"/>
  <c r="K25" i="7"/>
  <c r="J25" i="7"/>
  <c r="E27" i="7"/>
  <c r="D27" i="7"/>
  <c r="E26" i="7"/>
  <c r="D26" i="7"/>
  <c r="E25" i="7"/>
  <c r="D25" i="7"/>
  <c r="E24" i="7"/>
  <c r="D24" i="7"/>
  <c r="E23" i="7"/>
  <c r="D23" i="7"/>
  <c r="J10" i="7"/>
  <c r="J9" i="7"/>
  <c r="J8" i="7"/>
  <c r="J7" i="7"/>
  <c r="J6" i="7"/>
  <c r="J5" i="7"/>
  <c r="J4" i="7"/>
  <c r="Q16" i="7"/>
  <c r="P16" i="7"/>
  <c r="Q15" i="7"/>
  <c r="P15" i="7"/>
  <c r="Q14" i="7"/>
  <c r="P14" i="7"/>
  <c r="Q13" i="7"/>
  <c r="P13" i="7"/>
  <c r="Q12" i="7"/>
  <c r="P12" i="7"/>
  <c r="Q11" i="7"/>
  <c r="P11" i="7"/>
  <c r="Q10" i="7"/>
  <c r="P10" i="7"/>
  <c r="K16" i="7"/>
  <c r="J16" i="7"/>
  <c r="K15" i="7"/>
  <c r="J15" i="7"/>
  <c r="K14" i="7"/>
  <c r="J14" i="7"/>
  <c r="K13" i="7"/>
  <c r="J13" i="7"/>
  <c r="K12" i="7"/>
  <c r="J12" i="7"/>
  <c r="K11" i="7"/>
  <c r="J11" i="7"/>
  <c r="D7" i="7"/>
  <c r="D6" i="7"/>
  <c r="D5" i="7"/>
  <c r="D4" i="7"/>
  <c r="E14" i="7"/>
  <c r="D14" i="7"/>
  <c r="E13" i="7"/>
  <c r="D13" i="7"/>
  <c r="E12" i="7"/>
  <c r="D12" i="7"/>
  <c r="E11" i="7"/>
  <c r="D11" i="7"/>
  <c r="E10" i="7"/>
  <c r="D10" i="7"/>
  <c r="E8" i="7"/>
  <c r="D8" i="7"/>
  <c r="E16" i="7"/>
  <c r="D16" i="7"/>
  <c r="E15" i="7"/>
  <c r="D15" i="7"/>
  <c r="J41" i="4"/>
  <c r="I41" i="4"/>
  <c r="J40" i="4"/>
  <c r="I40" i="4"/>
  <c r="G41" i="4"/>
  <c r="F41" i="4"/>
  <c r="G40" i="4"/>
  <c r="F40" i="4"/>
  <c r="D41" i="4"/>
  <c r="D40" i="4"/>
  <c r="J22" i="4"/>
  <c r="I22" i="4"/>
  <c r="J21" i="4"/>
  <c r="I21" i="4"/>
  <c r="G22" i="4"/>
  <c r="F22" i="4"/>
  <c r="G21" i="4"/>
  <c r="F21" i="4"/>
  <c r="D22" i="4"/>
  <c r="C22" i="4"/>
  <c r="D21" i="4"/>
  <c r="C21" i="4"/>
  <c r="N15" i="5"/>
  <c r="M15" i="5"/>
  <c r="N14" i="5"/>
  <c r="M14" i="5"/>
  <c r="N13" i="5"/>
  <c r="M13" i="5"/>
  <c r="N12" i="5"/>
  <c r="M12" i="5"/>
  <c r="N11" i="5"/>
  <c r="M11" i="5"/>
  <c r="N26" i="5"/>
  <c r="M26" i="5"/>
  <c r="N25" i="5"/>
  <c r="M25" i="5"/>
  <c r="N24" i="5"/>
  <c r="M24" i="5"/>
  <c r="W23" i="5"/>
  <c r="V23" i="5"/>
  <c r="W22" i="5"/>
  <c r="V22" i="5"/>
  <c r="W21" i="5"/>
  <c r="V21" i="5"/>
  <c r="W20" i="5"/>
  <c r="V20" i="5"/>
  <c r="W19" i="5"/>
  <c r="V19" i="5"/>
  <c r="W18" i="5"/>
  <c r="V18" i="5"/>
  <c r="Q23" i="5"/>
  <c r="P23" i="5"/>
  <c r="Q22" i="5"/>
  <c r="P22" i="5"/>
  <c r="Q21" i="5"/>
  <c r="P21" i="5"/>
  <c r="Q20" i="5"/>
  <c r="P20" i="5"/>
  <c r="Q19" i="5"/>
  <c r="P19" i="5"/>
  <c r="Q18" i="5"/>
  <c r="P18" i="5"/>
  <c r="N23" i="5"/>
  <c r="M23" i="5"/>
  <c r="N22" i="5"/>
  <c r="M22" i="5"/>
  <c r="N21" i="5"/>
  <c r="M21" i="5"/>
  <c r="N20" i="5"/>
  <c r="M20" i="5"/>
  <c r="N19" i="5"/>
  <c r="M19" i="5"/>
  <c r="N18" i="5"/>
  <c r="M18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W15" i="5"/>
  <c r="V15" i="5"/>
  <c r="W14" i="5"/>
  <c r="V14" i="5"/>
  <c r="W13" i="5"/>
  <c r="V13" i="5"/>
  <c r="W12" i="5"/>
  <c r="V12" i="5"/>
  <c r="W11" i="5"/>
  <c r="V11" i="5"/>
  <c r="W10" i="5"/>
  <c r="V10" i="5"/>
  <c r="Q10" i="5"/>
  <c r="P10" i="5"/>
  <c r="Q9" i="5"/>
  <c r="P9" i="5"/>
  <c r="Q7" i="5"/>
  <c r="P7" i="5"/>
  <c r="Q6" i="5"/>
  <c r="P6" i="5"/>
  <c r="Q5" i="5"/>
  <c r="P5" i="5"/>
  <c r="Q4" i="5"/>
  <c r="P4" i="5"/>
  <c r="N10" i="5"/>
  <c r="M10" i="5"/>
  <c r="N9" i="5"/>
  <c r="M9" i="5"/>
  <c r="N7" i="5"/>
  <c r="M7" i="5"/>
  <c r="N6" i="5"/>
  <c r="M6" i="5"/>
  <c r="N5" i="5"/>
  <c r="M5" i="5"/>
  <c r="N4" i="5"/>
  <c r="M4" i="5"/>
  <c r="H13" i="5"/>
  <c r="G13" i="5"/>
  <c r="H12" i="5"/>
  <c r="G12" i="5"/>
  <c r="H11" i="5"/>
  <c r="G11" i="5"/>
  <c r="H10" i="5"/>
  <c r="G10" i="5"/>
  <c r="H9" i="5"/>
  <c r="G9" i="5"/>
  <c r="H7" i="5"/>
  <c r="G7" i="5"/>
  <c r="H6" i="5"/>
  <c r="G6" i="5"/>
  <c r="H5" i="5"/>
  <c r="G5" i="5"/>
  <c r="H4" i="5"/>
  <c r="G4" i="5"/>
  <c r="E7" i="5"/>
  <c r="E6" i="5"/>
  <c r="D7" i="5"/>
  <c r="D9" i="5"/>
  <c r="E13" i="5"/>
  <c r="D13" i="5"/>
  <c r="E12" i="5"/>
  <c r="D12" i="5"/>
  <c r="E11" i="5"/>
  <c r="D11" i="5"/>
  <c r="E10" i="5"/>
  <c r="D10" i="5"/>
  <c r="E9" i="5"/>
  <c r="D6" i="5"/>
  <c r="E5" i="5"/>
  <c r="D5" i="5"/>
  <c r="E4" i="5"/>
  <c r="D4" i="5"/>
  <c r="J23" i="9"/>
  <c r="I23" i="9"/>
  <c r="G35" i="9"/>
  <c r="F35" i="9"/>
  <c r="G34" i="9"/>
  <c r="F34" i="9"/>
  <c r="G30" i="9"/>
  <c r="F30" i="9"/>
  <c r="G29" i="9"/>
  <c r="F29" i="9"/>
  <c r="G28" i="9"/>
  <c r="F28" i="9"/>
  <c r="G26" i="9"/>
  <c r="F26" i="9"/>
  <c r="G25" i="9"/>
  <c r="F25" i="9"/>
  <c r="G23" i="9"/>
  <c r="F23" i="9"/>
  <c r="D35" i="9"/>
  <c r="C35" i="9"/>
  <c r="D34" i="9"/>
  <c r="C34" i="9"/>
  <c r="D32" i="9"/>
  <c r="C32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I12" i="9"/>
  <c r="I20" i="9"/>
  <c r="J12" i="9"/>
  <c r="J6" i="9"/>
  <c r="I6" i="9"/>
  <c r="G20" i="9"/>
  <c r="F20" i="9"/>
  <c r="G19" i="9"/>
  <c r="F19" i="9"/>
  <c r="G18" i="9"/>
  <c r="F18" i="9"/>
  <c r="G16" i="9"/>
  <c r="F16" i="9"/>
  <c r="G15" i="9"/>
  <c r="F15" i="9"/>
  <c r="G13" i="9"/>
  <c r="F13" i="9"/>
  <c r="G12" i="9"/>
  <c r="F12" i="9"/>
  <c r="G10" i="9"/>
  <c r="F10" i="9"/>
  <c r="G8" i="9"/>
  <c r="F8" i="9"/>
  <c r="G6" i="9"/>
  <c r="F6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D6" i="9"/>
  <c r="C6" i="9"/>
  <c r="E2" i="3"/>
  <c r="O5" i="6"/>
  <c r="M5" i="8"/>
  <c r="O5" i="7"/>
  <c r="U5" i="5"/>
  <c r="E3" i="9"/>
  <c r="N5" i="4"/>
  <c r="O4" i="6"/>
  <c r="M4" i="8"/>
  <c r="C5" i="2"/>
  <c r="O4" i="7"/>
  <c r="U4" i="5"/>
  <c r="B3" i="9"/>
  <c r="N4" i="4"/>
  <c r="J32" i="6"/>
  <c r="M31" i="6"/>
  <c r="M30" i="1"/>
  <c r="M29" i="1"/>
  <c r="P36" i="4"/>
  <c r="P35" i="4"/>
  <c r="P34" i="4"/>
  <c r="P33" i="4"/>
  <c r="P32" i="4"/>
  <c r="P31" i="4"/>
  <c r="O36" i="4"/>
  <c r="O35" i="4"/>
  <c r="O34" i="4"/>
  <c r="O33" i="4"/>
  <c r="O32" i="4"/>
  <c r="O31" i="4"/>
  <c r="O30" i="4"/>
  <c r="O29" i="4"/>
  <c r="O28" i="4"/>
  <c r="O27" i="4"/>
  <c r="O26" i="4"/>
  <c r="O25" i="4"/>
  <c r="J38" i="4"/>
  <c r="I38" i="4"/>
  <c r="J36" i="4"/>
  <c r="I36" i="4"/>
  <c r="J35" i="4"/>
  <c r="I35" i="4"/>
  <c r="J33" i="4"/>
  <c r="I33" i="4"/>
  <c r="J32" i="4"/>
  <c r="I32" i="4"/>
  <c r="J31" i="4"/>
  <c r="I31" i="4"/>
  <c r="J29" i="4"/>
  <c r="I29" i="4"/>
  <c r="J27" i="4"/>
  <c r="I27" i="4"/>
  <c r="J25" i="4"/>
  <c r="I25" i="4"/>
  <c r="G39" i="4"/>
  <c r="F39" i="4"/>
  <c r="G38" i="4"/>
  <c r="F38" i="4"/>
  <c r="G36" i="4"/>
  <c r="F36" i="4"/>
  <c r="G35" i="4"/>
  <c r="F35" i="4"/>
  <c r="G33" i="4"/>
  <c r="F33" i="4"/>
  <c r="G32" i="4"/>
  <c r="F32" i="4"/>
  <c r="G31" i="4"/>
  <c r="F31" i="4"/>
  <c r="G29" i="4"/>
  <c r="F29" i="4"/>
  <c r="G27" i="4"/>
  <c r="F27" i="4"/>
  <c r="G25" i="4"/>
  <c r="F25" i="4"/>
  <c r="D39" i="4"/>
  <c r="D38" i="4"/>
  <c r="D37" i="4"/>
  <c r="D36" i="4"/>
  <c r="D35" i="4"/>
  <c r="D34" i="4"/>
  <c r="D33" i="4"/>
  <c r="D32" i="4"/>
  <c r="D31" i="4"/>
  <c r="D30" i="4"/>
  <c r="D29" i="4"/>
  <c r="B3" i="10"/>
  <c r="O48" i="4" s="1"/>
  <c r="Q31" i="2" l="1"/>
  <c r="C46" i="11"/>
  <c r="I42" i="9"/>
  <c r="M30" i="6"/>
  <c r="M28" i="1"/>
  <c r="N28" i="3"/>
  <c r="P37" i="8"/>
  <c r="P33" i="7"/>
  <c r="W32" i="5"/>
  <c r="P22" i="4"/>
  <c r="P21" i="4"/>
  <c r="P20" i="4"/>
  <c r="P19" i="4"/>
  <c r="P18" i="4"/>
  <c r="P17" i="4"/>
  <c r="O22" i="4"/>
  <c r="O21" i="4"/>
  <c r="O20" i="4"/>
  <c r="O19" i="4"/>
  <c r="O18" i="4"/>
  <c r="O17" i="4"/>
  <c r="O16" i="4"/>
  <c r="O15" i="4"/>
  <c r="O14" i="4"/>
  <c r="O13" i="4"/>
  <c r="O12" i="4"/>
  <c r="O11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8" i="4"/>
  <c r="I8" i="4"/>
  <c r="J7" i="4"/>
  <c r="I7" i="4"/>
  <c r="J6" i="4"/>
  <c r="I6" i="4"/>
  <c r="J4" i="4"/>
  <c r="I4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8" i="4"/>
  <c r="F8" i="4"/>
  <c r="G7" i="4"/>
  <c r="F7" i="4"/>
  <c r="G6" i="4"/>
  <c r="F6" i="4"/>
  <c r="G4" i="4"/>
  <c r="F4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Q16" i="1"/>
  <c r="P16" i="1"/>
  <c r="P15" i="1"/>
  <c r="P14" i="1"/>
  <c r="P13" i="1"/>
  <c r="P12" i="1"/>
  <c r="P11" i="1"/>
  <c r="Q15" i="1"/>
  <c r="Q14" i="1"/>
  <c r="Q13" i="1"/>
  <c r="Q12" i="1"/>
  <c r="Q11" i="1"/>
  <c r="Q10" i="1"/>
  <c r="P10" i="1"/>
  <c r="K16" i="1"/>
  <c r="J16" i="1"/>
  <c r="K15" i="1"/>
  <c r="J15" i="1"/>
  <c r="K14" i="1"/>
  <c r="J14" i="1"/>
  <c r="K13" i="1"/>
  <c r="J13" i="1"/>
  <c r="K12" i="1"/>
  <c r="J12" i="1"/>
  <c r="K11" i="1"/>
  <c r="J11" i="1"/>
  <c r="J10" i="1"/>
  <c r="J7" i="1"/>
  <c r="J6" i="1"/>
  <c r="J5" i="1"/>
  <c r="J4" i="1"/>
  <c r="J8" i="1"/>
  <c r="E14" i="1"/>
  <c r="D14" i="1"/>
  <c r="E13" i="1"/>
  <c r="D13" i="1"/>
  <c r="E12" i="1"/>
  <c r="D12" i="1"/>
  <c r="E11" i="1"/>
  <c r="D11" i="1"/>
  <c r="D8" i="1"/>
  <c r="D10" i="1"/>
  <c r="D7" i="1"/>
  <c r="D6" i="1"/>
  <c r="D5" i="1"/>
  <c r="O45" i="4"/>
  <c r="P26" i="1"/>
</calcChain>
</file>

<file path=xl/sharedStrings.xml><?xml version="1.0" encoding="utf-8"?>
<sst xmlns="http://schemas.openxmlformats.org/spreadsheetml/2006/main" count="1045" uniqueCount="225">
  <si>
    <t>［男子］</t>
    <rPh sb="1" eb="3">
      <t>ダンシ</t>
    </rPh>
    <phoneticPr fontId="5"/>
  </si>
  <si>
    <t>種目</t>
    <rPh sb="0" eb="2">
      <t>シュモク</t>
    </rPh>
    <phoneticPr fontId="5"/>
  </si>
  <si>
    <t>個人登録番号</t>
    <rPh sb="0" eb="2">
      <t>コジン</t>
    </rPh>
    <rPh sb="2" eb="4">
      <t>トウロク</t>
    </rPh>
    <rPh sb="4" eb="6">
      <t>バンゴウ</t>
    </rPh>
    <phoneticPr fontId="5"/>
  </si>
  <si>
    <t>氏　　　名</t>
    <rPh sb="0" eb="1">
      <t>シ</t>
    </rPh>
    <rPh sb="4" eb="5">
      <t>メイ</t>
    </rPh>
    <phoneticPr fontId="5"/>
  </si>
  <si>
    <t>年</t>
    <rPh sb="0" eb="1">
      <t>トシ</t>
    </rPh>
    <phoneticPr fontId="5"/>
  </si>
  <si>
    <t>１年</t>
    <rPh sb="1" eb="2">
      <t>ネン</t>
    </rPh>
    <phoneticPr fontId="5"/>
  </si>
  <si>
    <t>100m</t>
    <phoneticPr fontId="5"/>
  </si>
  <si>
    <t>１２年</t>
    <rPh sb="2" eb="3">
      <t>ネン</t>
    </rPh>
    <phoneticPr fontId="5"/>
  </si>
  <si>
    <t>低学年4×100m</t>
    <rPh sb="0" eb="3">
      <t>テイガクネン</t>
    </rPh>
    <phoneticPr fontId="5"/>
  </si>
  <si>
    <t>学校番号</t>
    <rPh sb="0" eb="2">
      <t>ガッコウ</t>
    </rPh>
    <rPh sb="2" eb="4">
      <t>バンゴウ</t>
    </rPh>
    <phoneticPr fontId="5"/>
  </si>
  <si>
    <t>1500m</t>
    <phoneticPr fontId="5"/>
  </si>
  <si>
    <t>学校名</t>
    <rPh sb="0" eb="3">
      <t>ガッコウメイ</t>
    </rPh>
    <phoneticPr fontId="5"/>
  </si>
  <si>
    <t>２年</t>
    <rPh sb="1" eb="2">
      <t>ネン</t>
    </rPh>
    <phoneticPr fontId="5"/>
  </si>
  <si>
    <t>100m</t>
    <phoneticPr fontId="5"/>
  </si>
  <si>
    <t>申込責任者</t>
    <rPh sb="0" eb="2">
      <t>モウシコミ</t>
    </rPh>
    <rPh sb="2" eb="5">
      <t>セキニンシャ</t>
    </rPh>
    <phoneticPr fontId="5"/>
  </si>
  <si>
    <t>３年</t>
    <rPh sb="1" eb="2">
      <t>ネン</t>
    </rPh>
    <phoneticPr fontId="5"/>
  </si>
  <si>
    <t>（携帯番号）</t>
    <rPh sb="1" eb="3">
      <t>ケイタイ</t>
    </rPh>
    <rPh sb="3" eb="5">
      <t>バンゴウ</t>
    </rPh>
    <phoneticPr fontId="5"/>
  </si>
  <si>
    <t>2,3年</t>
    <rPh sb="3" eb="4">
      <t>ネン</t>
    </rPh>
    <phoneticPr fontId="5"/>
  </si>
  <si>
    <t>共通１２３年</t>
    <rPh sb="0" eb="2">
      <t>キョウツウ</t>
    </rPh>
    <rPh sb="5" eb="6">
      <t>ネン</t>
    </rPh>
    <phoneticPr fontId="5"/>
  </si>
  <si>
    <t>200m</t>
    <phoneticPr fontId="5"/>
  </si>
  <si>
    <t>走高跳</t>
    <rPh sb="0" eb="1">
      <t>ハシ</t>
    </rPh>
    <rPh sb="1" eb="3">
      <t>タカト</t>
    </rPh>
    <phoneticPr fontId="5"/>
  </si>
  <si>
    <t>400m</t>
    <phoneticPr fontId="5"/>
  </si>
  <si>
    <t>4×100m</t>
    <phoneticPr fontId="5"/>
  </si>
  <si>
    <t>棒高跳</t>
    <rPh sb="0" eb="3">
      <t>ボウタカト</t>
    </rPh>
    <phoneticPr fontId="5"/>
  </si>
  <si>
    <t>800m</t>
    <phoneticPr fontId="5"/>
  </si>
  <si>
    <t>走幅跳</t>
    <rPh sb="0" eb="1">
      <t>ハシ</t>
    </rPh>
    <rPh sb="1" eb="3">
      <t>ハバト</t>
    </rPh>
    <phoneticPr fontId="5"/>
  </si>
  <si>
    <t>3000m</t>
    <phoneticPr fontId="5"/>
  </si>
  <si>
    <t>三段跳</t>
    <rPh sb="0" eb="3">
      <t>サンダント</t>
    </rPh>
    <phoneticPr fontId="5"/>
  </si>
  <si>
    <t>110mH</t>
    <phoneticPr fontId="5"/>
  </si>
  <si>
    <t>砲丸投</t>
    <rPh sb="0" eb="3">
      <t>ホウガンナ</t>
    </rPh>
    <phoneticPr fontId="5"/>
  </si>
  <si>
    <t>円盤投</t>
    <rPh sb="0" eb="3">
      <t>エンバンナ</t>
    </rPh>
    <phoneticPr fontId="5"/>
  </si>
  <si>
    <t>四種　　競技</t>
    <rPh sb="0" eb="1">
      <t>4</t>
    </rPh>
    <rPh sb="1" eb="2">
      <t>シュ</t>
    </rPh>
    <rPh sb="4" eb="6">
      <t>キョウギ</t>
    </rPh>
    <phoneticPr fontId="5"/>
  </si>
  <si>
    <t>［女子］</t>
    <rPh sb="1" eb="3">
      <t>ジョシ</t>
    </rPh>
    <phoneticPr fontId="5"/>
  </si>
  <si>
    <t>2,3
年</t>
    <rPh sb="4" eb="5">
      <t>ネン</t>
    </rPh>
    <phoneticPr fontId="5"/>
  </si>
  <si>
    <t>800m</t>
    <phoneticPr fontId="5"/>
  </si>
  <si>
    <t>四種   競技</t>
    <rPh sb="0" eb="1">
      <t>4</t>
    </rPh>
    <rPh sb="1" eb="2">
      <t>シュ</t>
    </rPh>
    <rPh sb="5" eb="7">
      <t>キョウギ</t>
    </rPh>
    <phoneticPr fontId="5"/>
  </si>
  <si>
    <t>200m</t>
  </si>
  <si>
    <t>参加生徒数</t>
    <rPh sb="0" eb="2">
      <t>サンカ</t>
    </rPh>
    <rPh sb="2" eb="5">
      <t>セイトスウ</t>
    </rPh>
    <phoneticPr fontId="5"/>
  </si>
  <si>
    <t>1500m</t>
  </si>
  <si>
    <t>4×100m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</si>
  <si>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</si>
  <si>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</si>
  <si>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合計</t>
    <rPh sb="0" eb="2">
      <t>ゴウケイ</t>
    </rPh>
    <phoneticPr fontId="5"/>
  </si>
  <si>
    <t>100mH</t>
    <phoneticPr fontId="5"/>
  </si>
  <si>
    <t>上記の者は参加資格に該当することを証明するとともに、出場を認めます。</t>
    <rPh sb="0" eb="2">
      <t>ジョウキ</t>
    </rPh>
    <rPh sb="3" eb="4">
      <t>モノ</t>
    </rPh>
    <rPh sb="5" eb="7">
      <t>サンカ</t>
    </rPh>
    <rPh sb="7" eb="9">
      <t>シカク</t>
    </rPh>
    <rPh sb="10" eb="12">
      <t>ガイトウ</t>
    </rPh>
    <rPh sb="17" eb="19">
      <t>ショウメイ</t>
    </rPh>
    <rPh sb="26" eb="28">
      <t>シュツジョウ</t>
    </rPh>
    <rPh sb="29" eb="30">
      <t>ミト</t>
    </rPh>
    <phoneticPr fontId="5"/>
  </si>
  <si>
    <t>審判員氏名</t>
    <rPh sb="0" eb="3">
      <t>シンパンイン</t>
    </rPh>
    <rPh sb="3" eb="5">
      <t>シメイ</t>
    </rPh>
    <phoneticPr fontId="5"/>
  </si>
  <si>
    <t>希望審判</t>
    <rPh sb="0" eb="2">
      <t>キボウ</t>
    </rPh>
    <rPh sb="2" eb="4">
      <t>シンパン</t>
    </rPh>
    <phoneticPr fontId="5"/>
  </si>
  <si>
    <t>印</t>
    <rPh sb="0" eb="1">
      <t>イン</t>
    </rPh>
    <phoneticPr fontId="5"/>
  </si>
  <si>
    <t>参加料　個人種目総数(　　)×300円＝合計(　　　　　　)円</t>
    <rPh sb="0" eb="3">
      <t>サンカリョウ</t>
    </rPh>
    <rPh sb="4" eb="6">
      <t>コジン</t>
    </rPh>
    <rPh sb="6" eb="8">
      <t>シュモク</t>
    </rPh>
    <rPh sb="8" eb="10">
      <t>ソウスウ</t>
    </rPh>
    <rPh sb="18" eb="19">
      <t>エン</t>
    </rPh>
    <rPh sb="20" eb="22">
      <t>ゴウケイ</t>
    </rPh>
    <rPh sb="30" eb="31">
      <t>エン</t>
    </rPh>
    <phoneticPr fontId="5"/>
  </si>
  <si>
    <t>名</t>
    <rPh sb="0" eb="1">
      <t>メイ</t>
    </rPh>
    <phoneticPr fontId="5"/>
  </si>
  <si>
    <t>ｼﾞｬﾍﾞﾘｯｸｽﾛｰ</t>
    <phoneticPr fontId="5"/>
  </si>
  <si>
    <t>100mYH</t>
    <phoneticPr fontId="5"/>
  </si>
  <si>
    <t>2.721kg
砲丸投</t>
    <rPh sb="8" eb="11">
      <t>ホウガンナ</t>
    </rPh>
    <phoneticPr fontId="5"/>
  </si>
  <si>
    <t>1000m</t>
    <phoneticPr fontId="5"/>
  </si>
  <si>
    <t>三段跳</t>
    <rPh sb="0" eb="3">
      <t>サンダントビ</t>
    </rPh>
    <phoneticPr fontId="5"/>
  </si>
  <si>
    <t>145m</t>
    <phoneticPr fontId="5"/>
  </si>
  <si>
    <t>棒高跳</t>
    <rPh sb="0" eb="3">
      <t>ボウタカトビ</t>
    </rPh>
    <phoneticPr fontId="5"/>
  </si>
  <si>
    <t>学年</t>
    <rPh sb="0" eb="2">
      <t>ガクネン</t>
    </rPh>
    <phoneticPr fontId="5"/>
  </si>
  <si>
    <t>氏 　　名</t>
    <rPh sb="0" eb="1">
      <t>シ</t>
    </rPh>
    <rPh sb="4" eb="5">
      <t>メイ</t>
    </rPh>
    <phoneticPr fontId="5"/>
  </si>
  <si>
    <t>5.0kg
砲丸投</t>
    <rPh sb="6" eb="9">
      <t>ホウガンナ</t>
    </rPh>
    <phoneticPr fontId="5"/>
  </si>
  <si>
    <t>1000m</t>
    <phoneticPr fontId="3"/>
  </si>
  <si>
    <t>145m</t>
    <phoneticPr fontId="3"/>
  </si>
  <si>
    <t>110mJH</t>
    <phoneticPr fontId="5"/>
  </si>
  <si>
    <t>申込責任者</t>
    <rPh sb="0" eb="2">
      <t>モウシコミ</t>
    </rPh>
    <rPh sb="2" eb="4">
      <t>セキニン</t>
    </rPh>
    <rPh sb="4" eb="5">
      <t>シャ</t>
    </rPh>
    <phoneticPr fontId="5"/>
  </si>
  <si>
    <t>学校名
クラブ名</t>
    <rPh sb="0" eb="3">
      <t>ガッコウメイ</t>
    </rPh>
    <rPh sb="7" eb="8">
      <t>メイ</t>
    </rPh>
    <phoneticPr fontId="5"/>
  </si>
  <si>
    <t>申込一覧</t>
    <rPh sb="0" eb="2">
      <t>モウシコミ</t>
    </rPh>
    <rPh sb="2" eb="4">
      <t>イチラン</t>
    </rPh>
    <phoneticPr fontId="5"/>
  </si>
  <si>
    <t>なし</t>
    <phoneticPr fontId="5"/>
  </si>
  <si>
    <t>あり</t>
    <phoneticPr fontId="5"/>
  </si>
  <si>
    <t>皇子山陸上競技場正面ｽﾀﾝﾄﾞ下通路の利用希望どちらかに○を</t>
    <rPh sb="0" eb="3">
      <t>オウジヤマ</t>
    </rPh>
    <rPh sb="3" eb="5">
      <t>リクジョウ</t>
    </rPh>
    <rPh sb="5" eb="8">
      <t>キョウギジョウ</t>
    </rPh>
    <rPh sb="8" eb="10">
      <t>ショウメン</t>
    </rPh>
    <rPh sb="15" eb="16">
      <t>シタ</t>
    </rPh>
    <rPh sb="16" eb="18">
      <t>ツウロ</t>
    </rPh>
    <rPh sb="19" eb="21">
      <t>リヨウ</t>
    </rPh>
    <rPh sb="21" eb="23">
      <t>キボウ</t>
    </rPh>
    <phoneticPr fontId="5"/>
  </si>
  <si>
    <t>合計（　　　　　　　　）</t>
    <rPh sb="0" eb="2">
      <t>ゴウケイ</t>
    </rPh>
    <phoneticPr fontId="5"/>
  </si>
  <si>
    <t>合計　　　　　　名</t>
    <rPh sb="0" eb="2">
      <t>ゴウケイ</t>
    </rPh>
    <rPh sb="8" eb="9">
      <t>メイ</t>
    </rPh>
    <phoneticPr fontId="5"/>
  </si>
  <si>
    <t>参加料</t>
    <rPh sb="0" eb="3">
      <t>サンカリョウ</t>
    </rPh>
    <phoneticPr fontId="5"/>
  </si>
  <si>
    <t>女子　　　　　　名　　　</t>
    <rPh sb="0" eb="2">
      <t>ジョシ</t>
    </rPh>
    <rPh sb="8" eb="9">
      <t>メイ</t>
    </rPh>
    <phoneticPr fontId="5"/>
  </si>
  <si>
    <t>３０００ｍ</t>
    <phoneticPr fontId="5"/>
  </si>
  <si>
    <t>男子　　　　　　名</t>
    <rPh sb="0" eb="2">
      <t>ダンシ</t>
    </rPh>
    <rPh sb="8" eb="9">
      <t>メイ</t>
    </rPh>
    <phoneticPr fontId="5"/>
  </si>
  <si>
    <t>なお手動記録についても1／100まで記入をお願いします。</t>
    <rPh sb="2" eb="4">
      <t>シュドウ</t>
    </rPh>
    <rPh sb="4" eb="6">
      <t>キロク</t>
    </rPh>
    <rPh sb="18" eb="20">
      <t>キニュウ</t>
    </rPh>
    <rPh sb="22" eb="23">
      <t>ネガ</t>
    </rPh>
    <phoneticPr fontId="24"/>
  </si>
  <si>
    <t>２’１７”３３　は　２.１７.３３</t>
    <phoneticPr fontId="3"/>
  </si>
  <si>
    <t>１２”５４　は　１２.５４　</t>
    <phoneticPr fontId="3"/>
  </si>
  <si>
    <t>記録に’”などは省略してください</t>
    <rPh sb="0" eb="2">
      <t>キロク</t>
    </rPh>
    <rPh sb="8" eb="10">
      <t>ショウリャク</t>
    </rPh>
    <phoneticPr fontId="3"/>
  </si>
  <si>
    <t>9.30.00</t>
    <phoneticPr fontId="24"/>
  </si>
  <si>
    <t>滋賀　太郎</t>
    <rPh sb="0" eb="2">
      <t>シガ</t>
    </rPh>
    <rPh sb="3" eb="5">
      <t>タロウ</t>
    </rPh>
    <phoneticPr fontId="24"/>
  </si>
  <si>
    <t>例）</t>
    <rPh sb="0" eb="1">
      <t>レイ</t>
    </rPh>
    <phoneticPr fontId="24"/>
  </si>
  <si>
    <t>記録</t>
    <rPh sb="0" eb="2">
      <t>キロク</t>
    </rPh>
    <phoneticPr fontId="24"/>
  </si>
  <si>
    <t>年</t>
    <rPh sb="0" eb="1">
      <t>ネン</t>
    </rPh>
    <phoneticPr fontId="5"/>
  </si>
  <si>
    <t>氏　　  名</t>
    <rPh sb="0" eb="1">
      <t>シ</t>
    </rPh>
    <rPh sb="5" eb="6">
      <t>メイ</t>
    </rPh>
    <phoneticPr fontId="5"/>
  </si>
  <si>
    <t>種　　目</t>
    <rPh sb="0" eb="1">
      <t>タネ</t>
    </rPh>
    <rPh sb="3" eb="4">
      <t>メ</t>
    </rPh>
    <phoneticPr fontId="5"/>
  </si>
  <si>
    <t>第６回</t>
    <rPh sb="0" eb="1">
      <t>ダイ</t>
    </rPh>
    <rPh sb="2" eb="3">
      <t>カイ</t>
    </rPh>
    <phoneticPr fontId="5"/>
  </si>
  <si>
    <t>合計（　　　　　　  ）円</t>
    <rPh sb="0" eb="2">
      <t>ゴウケイ</t>
    </rPh>
    <rPh sb="12" eb="13">
      <t>エン</t>
    </rPh>
    <phoneticPr fontId="5"/>
  </si>
  <si>
    <t>リレーチーム(　　　)×600円＝(　　　　　)円</t>
    <rPh sb="15" eb="16">
      <t>エン</t>
    </rPh>
    <rPh sb="24" eb="25">
      <t>エン</t>
    </rPh>
    <phoneticPr fontId="5"/>
  </si>
  <si>
    <t>個人種目総数(　　　)×300円＝(　　　　　)円</t>
    <rPh sb="0" eb="2">
      <t>コジン</t>
    </rPh>
    <rPh sb="2" eb="4">
      <t>シュモク</t>
    </rPh>
    <rPh sb="4" eb="6">
      <t>ソウスウ</t>
    </rPh>
    <rPh sb="15" eb="16">
      <t>エン</t>
    </rPh>
    <rPh sb="24" eb="25">
      <t>エン</t>
    </rPh>
    <phoneticPr fontId="5"/>
  </si>
  <si>
    <t>参加生徒数</t>
    <rPh sb="0" eb="2">
      <t>サンカ</t>
    </rPh>
    <rPh sb="2" eb="4">
      <t>セイト</t>
    </rPh>
    <rPh sb="4" eb="5">
      <t>スウ</t>
    </rPh>
    <phoneticPr fontId="5"/>
  </si>
  <si>
    <t>四種　競技</t>
    <rPh sb="0" eb="1">
      <t>4</t>
    </rPh>
    <rPh sb="1" eb="2">
      <t>シュ</t>
    </rPh>
    <rPh sb="3" eb="5">
      <t>キョウギ</t>
    </rPh>
    <phoneticPr fontId="5"/>
  </si>
  <si>
    <t>三段跳</t>
    <rPh sb="0" eb="3">
      <t>サンダントビ</t>
    </rPh>
    <phoneticPr fontId="3"/>
  </si>
  <si>
    <t>棒高跳</t>
    <rPh sb="0" eb="3">
      <t>ボウタカトビ</t>
    </rPh>
    <phoneticPr fontId="3"/>
  </si>
  <si>
    <t>100ｍH</t>
  </si>
  <si>
    <t>2,3年
800m</t>
    <rPh sb="3" eb="4">
      <t>ネン</t>
    </rPh>
    <phoneticPr fontId="5"/>
  </si>
  <si>
    <t>１年
800m</t>
    <rPh sb="1" eb="2">
      <t>ネン</t>
    </rPh>
    <phoneticPr fontId="5"/>
  </si>
  <si>
    <t>低学年　4×100m</t>
    <rPh sb="0" eb="3">
      <t>テイガクネン</t>
    </rPh>
    <phoneticPr fontId="5"/>
  </si>
  <si>
    <t>2,3年1500m</t>
    <rPh sb="3" eb="4">
      <t>ネン</t>
    </rPh>
    <phoneticPr fontId="5"/>
  </si>
  <si>
    <t>１年1500m</t>
    <rPh sb="1" eb="2">
      <t>ネン</t>
    </rPh>
    <phoneticPr fontId="5"/>
  </si>
  <si>
    <t>申込　責任者</t>
    <rPh sb="0" eb="2">
      <t>モウシコミ</t>
    </rPh>
    <rPh sb="3" eb="6">
      <t>セキニンシャ</t>
    </rPh>
    <phoneticPr fontId="5"/>
  </si>
  <si>
    <t>学校　番号</t>
    <rPh sb="0" eb="2">
      <t>ガッコウ</t>
    </rPh>
    <rPh sb="3" eb="5">
      <t>バンゴウ</t>
    </rPh>
    <phoneticPr fontId="5"/>
  </si>
  <si>
    <t>合計　　　　　　 名</t>
    <rPh sb="0" eb="2">
      <t>ゴウケイ</t>
    </rPh>
    <rPh sb="9" eb="10">
      <t>メイ</t>
    </rPh>
    <phoneticPr fontId="5"/>
  </si>
  <si>
    <t>女子　　　　　　 名</t>
    <rPh sb="0" eb="2">
      <t>ジョシ</t>
    </rPh>
    <rPh sb="9" eb="10">
      <t>メイ</t>
    </rPh>
    <phoneticPr fontId="5"/>
  </si>
  <si>
    <t>男子   　　　　　名</t>
    <rPh sb="0" eb="2">
      <t>ダンシ</t>
    </rPh>
    <rPh sb="10" eb="11">
      <t>メイ</t>
    </rPh>
    <phoneticPr fontId="5"/>
  </si>
  <si>
    <t>氏　　名</t>
    <rPh sb="0" eb="1">
      <t>シ</t>
    </rPh>
    <rPh sb="3" eb="4">
      <t>メイ</t>
    </rPh>
    <phoneticPr fontId="5"/>
  </si>
  <si>
    <t>800m</t>
    <phoneticPr fontId="3"/>
  </si>
  <si>
    <t>通信陸上滋賀大会</t>
    <rPh sb="0" eb="2">
      <t>ツウシン</t>
    </rPh>
    <rPh sb="2" eb="4">
      <t>リクジョウ</t>
    </rPh>
    <rPh sb="4" eb="6">
      <t>シガ</t>
    </rPh>
    <rPh sb="6" eb="8">
      <t>タイカイ</t>
    </rPh>
    <phoneticPr fontId="5"/>
  </si>
  <si>
    <t>共通１２年</t>
    <rPh sb="0" eb="2">
      <t>キョウツウ</t>
    </rPh>
    <rPh sb="4" eb="5">
      <t>ネン</t>
    </rPh>
    <phoneticPr fontId="5"/>
  </si>
  <si>
    <t>個人種目で標準記録突破者が男女別に３名に満たない場合のプラス枠での参加者には、氏名の末尾に（プラス）と記入し区別すること。</t>
    <rPh sb="0" eb="2">
      <t>コジン</t>
    </rPh>
    <rPh sb="2" eb="4">
      <t>シュモク</t>
    </rPh>
    <rPh sb="5" eb="7">
      <t>ヒョウジュン</t>
    </rPh>
    <rPh sb="7" eb="9">
      <t>キロク</t>
    </rPh>
    <rPh sb="9" eb="11">
      <t>トッパ</t>
    </rPh>
    <rPh sb="11" eb="12">
      <t>シャ</t>
    </rPh>
    <rPh sb="13" eb="16">
      <t>ダンジョベツ</t>
    </rPh>
    <rPh sb="18" eb="19">
      <t>メイ</t>
    </rPh>
    <rPh sb="20" eb="21">
      <t>ミ</t>
    </rPh>
    <rPh sb="24" eb="26">
      <t>バアイ</t>
    </rPh>
    <rPh sb="30" eb="31">
      <t>ワク</t>
    </rPh>
    <rPh sb="33" eb="36">
      <t>サンカシャ</t>
    </rPh>
    <rPh sb="39" eb="41">
      <t>シメイ</t>
    </rPh>
    <rPh sb="42" eb="44">
      <t>マツビ</t>
    </rPh>
    <rPh sb="51" eb="53">
      <t>キニュウ</t>
    </rPh>
    <rPh sb="54" eb="56">
      <t>クベツ</t>
    </rPh>
    <phoneticPr fontId="5"/>
  </si>
  <si>
    <t>400m</t>
  </si>
  <si>
    <t xml:space="preserve">          上記の者は参加資格に該当することを証明するとともに、出場を認めます。</t>
    <rPh sb="10" eb="12">
      <t>ジョウキ</t>
    </rPh>
    <rPh sb="13" eb="14">
      <t>モノ</t>
    </rPh>
    <rPh sb="15" eb="17">
      <t>サンカ</t>
    </rPh>
    <rPh sb="17" eb="19">
      <t>シカク</t>
    </rPh>
    <rPh sb="20" eb="22">
      <t>ガイトウ</t>
    </rPh>
    <rPh sb="27" eb="29">
      <t>ショウメイ</t>
    </rPh>
    <rPh sb="36" eb="38">
      <t>シュツジョウ</t>
    </rPh>
    <rPh sb="39" eb="40">
      <t>ミト</t>
    </rPh>
    <phoneticPr fontId="5"/>
  </si>
  <si>
    <t>夏季総合体育大会</t>
    <rPh sb="0" eb="2">
      <t>カキ</t>
    </rPh>
    <rPh sb="2" eb="4">
      <t>ソウゴウ</t>
    </rPh>
    <rPh sb="4" eb="6">
      <t>タイイク</t>
    </rPh>
    <rPh sb="6" eb="8">
      <t>タイカイ</t>
    </rPh>
    <phoneticPr fontId="5"/>
  </si>
  <si>
    <t>合計(　  　　  　　)円</t>
    <rPh sb="0" eb="2">
      <t>ゴウケイ</t>
    </rPh>
    <rPh sb="13" eb="14">
      <t>エン</t>
    </rPh>
    <phoneticPr fontId="5"/>
  </si>
  <si>
    <t xml:space="preserve"> 　 　　　リレーチーム(　　)×600円＝(　　　　　　)円</t>
    <rPh sb="20" eb="21">
      <t>エン</t>
    </rPh>
    <rPh sb="30" eb="31">
      <t>エン</t>
    </rPh>
    <phoneticPr fontId="5"/>
  </si>
  <si>
    <t>　参加料　個人種目総数(　　)×300円＝(　　　　　　)円</t>
    <rPh sb="1" eb="4">
      <t>サンカリョウ</t>
    </rPh>
    <rPh sb="5" eb="7">
      <t>コジン</t>
    </rPh>
    <rPh sb="7" eb="9">
      <t>シュモク</t>
    </rPh>
    <rPh sb="9" eb="11">
      <t>ソウスウ</t>
    </rPh>
    <rPh sb="19" eb="20">
      <t>エン</t>
    </rPh>
    <rPh sb="29" eb="30">
      <t>エン</t>
    </rPh>
    <phoneticPr fontId="5"/>
  </si>
  <si>
    <t>(JOC別枠)</t>
    <rPh sb="4" eb="6">
      <t>ベツワク</t>
    </rPh>
    <phoneticPr fontId="5"/>
  </si>
  <si>
    <t>1年　　　　4×100m</t>
    <rPh sb="1" eb="2">
      <t>ネン</t>
    </rPh>
    <phoneticPr fontId="5"/>
  </si>
  <si>
    <t>第５回</t>
    <rPh sb="0" eb="1">
      <t>ダイ</t>
    </rPh>
    <rPh sb="2" eb="3">
      <t>カイ</t>
    </rPh>
    <phoneticPr fontId="5"/>
  </si>
  <si>
    <t>あ　り　　　　な　し</t>
    <phoneticPr fontId="5"/>
  </si>
  <si>
    <t>皇子山陸上競技場正面スタンド下通路の                      利用希望どちらかに○</t>
    <rPh sb="0" eb="3">
      <t>オウジヤマ</t>
    </rPh>
    <rPh sb="3" eb="5">
      <t>リクジョウ</t>
    </rPh>
    <rPh sb="5" eb="8">
      <t>キョウギジョウ</t>
    </rPh>
    <rPh sb="8" eb="10">
      <t>ショウメン</t>
    </rPh>
    <rPh sb="14" eb="15">
      <t>シタ</t>
    </rPh>
    <rPh sb="15" eb="17">
      <t>ツウロ</t>
    </rPh>
    <rPh sb="40" eb="42">
      <t>リヨウ</t>
    </rPh>
    <rPh sb="42" eb="44">
      <t>キボウ</t>
    </rPh>
    <phoneticPr fontId="5"/>
  </si>
  <si>
    <t>　</t>
    <phoneticPr fontId="24"/>
  </si>
  <si>
    <t>合計　　　　 名</t>
    <rPh sb="0" eb="2">
      <t>ゴウケイ</t>
    </rPh>
    <rPh sb="7" eb="8">
      <t>メイ</t>
    </rPh>
    <phoneticPr fontId="5"/>
  </si>
  <si>
    <t>女子　　　　 名</t>
    <rPh sb="0" eb="2">
      <t>ジョシ</t>
    </rPh>
    <rPh sb="7" eb="8">
      <t>メイ</t>
    </rPh>
    <phoneticPr fontId="5"/>
  </si>
  <si>
    <t>個人種目総数(　　)×300円＝合計(　　　　　  )円</t>
    <rPh sb="0" eb="2">
      <t>コジン</t>
    </rPh>
    <rPh sb="2" eb="4">
      <t>シュモク</t>
    </rPh>
    <rPh sb="4" eb="6">
      <t>ソウスウ</t>
    </rPh>
    <rPh sb="14" eb="15">
      <t>エン</t>
    </rPh>
    <phoneticPr fontId="5"/>
  </si>
  <si>
    <t>男子　　　　 名</t>
    <rPh sb="0" eb="2">
      <t>ダンシ</t>
    </rPh>
    <rPh sb="7" eb="8">
      <t>メイ</t>
    </rPh>
    <phoneticPr fontId="5"/>
  </si>
  <si>
    <t>氏　　　　名</t>
    <rPh sb="0" eb="1">
      <t>シ</t>
    </rPh>
    <rPh sb="5" eb="6">
      <t>メイ</t>
    </rPh>
    <phoneticPr fontId="5"/>
  </si>
  <si>
    <t>申込日付</t>
    <rPh sb="0" eb="2">
      <t>モウシコミ</t>
    </rPh>
    <rPh sb="2" eb="4">
      <t>ヒヅケ</t>
    </rPh>
    <phoneticPr fontId="3"/>
  </si>
  <si>
    <t>学校番号</t>
    <rPh sb="0" eb="2">
      <t>ガッコウ</t>
    </rPh>
    <rPh sb="2" eb="4">
      <t>バンゴウ</t>
    </rPh>
    <phoneticPr fontId="3"/>
  </si>
  <si>
    <t>[男子]</t>
    <rPh sb="1" eb="3">
      <t>ダンシ</t>
    </rPh>
    <phoneticPr fontId="3"/>
  </si>
  <si>
    <t>AbsNo.</t>
    <phoneticPr fontId="3"/>
  </si>
  <si>
    <t>名前</t>
    <rPh sb="0" eb="2">
      <t>ナマエ</t>
    </rPh>
    <phoneticPr fontId="3"/>
  </si>
  <si>
    <t>学年</t>
    <rPh sb="0" eb="2">
      <t>ガクネン</t>
    </rPh>
    <phoneticPr fontId="3"/>
  </si>
  <si>
    <t>利用方法</t>
    <rPh sb="0" eb="2">
      <t>リヨウ</t>
    </rPh>
    <rPh sb="2" eb="4">
      <t>ホウホウ</t>
    </rPh>
    <phoneticPr fontId="3"/>
  </si>
  <si>
    <t>男子</t>
    <rPh sb="0" eb="2">
      <t>ダンシ</t>
    </rPh>
    <phoneticPr fontId="3"/>
  </si>
  <si>
    <t>1年100m</t>
    <rPh sb="1" eb="2">
      <t>ネン</t>
    </rPh>
    <phoneticPr fontId="3"/>
  </si>
  <si>
    <t>1年1500m</t>
    <rPh sb="1" eb="2">
      <t>ネン</t>
    </rPh>
    <phoneticPr fontId="3"/>
  </si>
  <si>
    <t>2年100m</t>
    <rPh sb="1" eb="2">
      <t>ネン</t>
    </rPh>
    <phoneticPr fontId="3"/>
  </si>
  <si>
    <t>2年1500m</t>
    <rPh sb="1" eb="2">
      <t>ネン</t>
    </rPh>
    <phoneticPr fontId="3"/>
  </si>
  <si>
    <t>200m</t>
    <phoneticPr fontId="3"/>
  </si>
  <si>
    <t>400m</t>
    <phoneticPr fontId="3"/>
  </si>
  <si>
    <t>3000m</t>
    <phoneticPr fontId="3"/>
  </si>
  <si>
    <t>110mH</t>
    <phoneticPr fontId="3"/>
  </si>
  <si>
    <t>走高跳</t>
    <rPh sb="0" eb="3">
      <t>ハシリタカトビ</t>
    </rPh>
    <phoneticPr fontId="3"/>
  </si>
  <si>
    <t>走幅跳</t>
    <rPh sb="0" eb="3">
      <t>ハシリハバトビ</t>
    </rPh>
    <phoneticPr fontId="3"/>
  </si>
  <si>
    <t>三段跳</t>
    <rPh sb="0" eb="2">
      <t>サンダン</t>
    </rPh>
    <rPh sb="2" eb="3">
      <t>ト</t>
    </rPh>
    <phoneticPr fontId="3"/>
  </si>
  <si>
    <t>砲丸投</t>
    <rPh sb="0" eb="3">
      <t>ホウガンナゲ</t>
    </rPh>
    <phoneticPr fontId="3"/>
  </si>
  <si>
    <t>円盤投</t>
    <rPh sb="0" eb="3">
      <t>エンバンナ</t>
    </rPh>
    <phoneticPr fontId="3"/>
  </si>
  <si>
    <t>女子</t>
    <rPh sb="0" eb="2">
      <t>ジョシ</t>
    </rPh>
    <phoneticPr fontId="3"/>
  </si>
  <si>
    <t>1500m</t>
    <phoneticPr fontId="3"/>
  </si>
  <si>
    <t>100mH</t>
    <phoneticPr fontId="3"/>
  </si>
  <si>
    <t>例）</t>
    <rPh sb="0" eb="1">
      <t>レイ</t>
    </rPh>
    <phoneticPr fontId="3"/>
  </si>
  <si>
    <t>〇</t>
    <phoneticPr fontId="3"/>
  </si>
  <si>
    <t>×</t>
    <phoneticPr fontId="3"/>
  </si>
  <si>
    <t>あ　り　・　な　し</t>
    <phoneticPr fontId="5"/>
  </si>
  <si>
    <t>合計　　　　　名</t>
    <rPh sb="0" eb="2">
      <t>ゴウケイ</t>
    </rPh>
    <rPh sb="7" eb="8">
      <t>メイ</t>
    </rPh>
    <phoneticPr fontId="5"/>
  </si>
  <si>
    <t>女子　　　　　名</t>
    <rPh sb="0" eb="2">
      <t>ジョシ</t>
    </rPh>
    <rPh sb="7" eb="8">
      <t>メイ</t>
    </rPh>
    <phoneticPr fontId="5"/>
  </si>
  <si>
    <t>男子　　　　　名</t>
    <rPh sb="0" eb="2">
      <t>ダンシ</t>
    </rPh>
    <rPh sb="7" eb="8">
      <t>メイ</t>
    </rPh>
    <phoneticPr fontId="5"/>
  </si>
  <si>
    <t>100ｍH</t>
    <phoneticPr fontId="5"/>
  </si>
  <si>
    <t>申込
責任者</t>
    <rPh sb="0" eb="2">
      <t>モウシコミ</t>
    </rPh>
    <rPh sb="3" eb="6">
      <t>セキニンシャ</t>
    </rPh>
    <phoneticPr fontId="5"/>
  </si>
  <si>
    <t>学校
番号</t>
    <rPh sb="0" eb="2">
      <t>ガッコウ</t>
    </rPh>
    <rPh sb="3" eb="5">
      <t>バンゴウ</t>
    </rPh>
    <phoneticPr fontId="5"/>
  </si>
  <si>
    <t>合計（　　　　　　　）円</t>
    <rPh sb="0" eb="2">
      <t>ゴウケイ</t>
    </rPh>
    <rPh sb="11" eb="12">
      <t>エン</t>
    </rPh>
    <phoneticPr fontId="3"/>
  </si>
  <si>
    <t>個人種目総数　３００円×（　　　）名＝（　　　　　　　　）円</t>
    <rPh sb="0" eb="4">
      <t>コジンシュモク</t>
    </rPh>
    <rPh sb="4" eb="6">
      <t>ソウスウ</t>
    </rPh>
    <rPh sb="10" eb="11">
      <t>エン</t>
    </rPh>
    <rPh sb="17" eb="18">
      <t>メイ</t>
    </rPh>
    <rPh sb="29" eb="30">
      <t>エン</t>
    </rPh>
    <phoneticPr fontId="5"/>
  </si>
  <si>
    <t>リレーチーム　６００円×（　　　）名＝（　　　　　　　　）円</t>
    <rPh sb="10" eb="11">
      <t>エン</t>
    </rPh>
    <rPh sb="17" eb="18">
      <t>メイ</t>
    </rPh>
    <rPh sb="29" eb="30">
      <t>エン</t>
    </rPh>
    <phoneticPr fontId="5"/>
  </si>
  <si>
    <t>［女子］※女子は2000m・3000mの種目を記入すること</t>
    <rPh sb="1" eb="2">
      <t>オンナ</t>
    </rPh>
    <rPh sb="2" eb="3">
      <t>コ</t>
    </rPh>
    <rPh sb="5" eb="7">
      <t>ジョシ</t>
    </rPh>
    <rPh sb="20" eb="22">
      <t>シュモク</t>
    </rPh>
    <rPh sb="23" eb="25">
      <t>キニュウ</t>
    </rPh>
    <phoneticPr fontId="5"/>
  </si>
  <si>
    <t>個人種目総数(　　)×300円＝</t>
    <rPh sb="0" eb="2">
      <t>コジン</t>
    </rPh>
    <rPh sb="2" eb="4">
      <t>シュモク</t>
    </rPh>
    <rPh sb="4" eb="6">
      <t>ソウスウ</t>
    </rPh>
    <rPh sb="14" eb="15">
      <t>エン</t>
    </rPh>
    <phoneticPr fontId="5"/>
  </si>
  <si>
    <t>目次</t>
    <rPh sb="0" eb="2">
      <t>モクジ</t>
    </rPh>
    <phoneticPr fontId="3"/>
  </si>
  <si>
    <t>基本情報</t>
    <rPh sb="0" eb="4">
      <t>キホンジョウホウ</t>
    </rPh>
    <phoneticPr fontId="3"/>
  </si>
  <si>
    <t>第1回記録会</t>
    <rPh sb="0" eb="1">
      <t>ダイ</t>
    </rPh>
    <rPh sb="2" eb="3">
      <t>カイ</t>
    </rPh>
    <rPh sb="3" eb="6">
      <t>キロクカイ</t>
    </rPh>
    <phoneticPr fontId="3"/>
  </si>
  <si>
    <t>春季総体</t>
    <rPh sb="0" eb="4">
      <t>シュンキソウタイ</t>
    </rPh>
    <phoneticPr fontId="3"/>
  </si>
  <si>
    <t>記録会</t>
    <rPh sb="0" eb="3">
      <t>キロクカイ</t>
    </rPh>
    <phoneticPr fontId="3"/>
  </si>
  <si>
    <t>総体</t>
    <rPh sb="0" eb="2">
      <t>ソウタイ</t>
    </rPh>
    <phoneticPr fontId="3"/>
  </si>
  <si>
    <t>第2回記録会</t>
    <rPh sb="0" eb="1">
      <t>ダイ</t>
    </rPh>
    <rPh sb="2" eb="6">
      <t>カイキロクカイ</t>
    </rPh>
    <phoneticPr fontId="3"/>
  </si>
  <si>
    <t>第3回記録会</t>
    <rPh sb="0" eb="1">
      <t>ダイ</t>
    </rPh>
    <rPh sb="2" eb="3">
      <t>カイ</t>
    </rPh>
    <rPh sb="3" eb="6">
      <t>キロクカイ</t>
    </rPh>
    <phoneticPr fontId="3"/>
  </si>
  <si>
    <t>第4回記録会</t>
    <rPh sb="0" eb="1">
      <t>ダイ</t>
    </rPh>
    <rPh sb="2" eb="3">
      <t>カイ</t>
    </rPh>
    <rPh sb="3" eb="6">
      <t>キロクカイ</t>
    </rPh>
    <phoneticPr fontId="3"/>
  </si>
  <si>
    <t>第5回記録会</t>
    <rPh sb="0" eb="1">
      <t>ダイ</t>
    </rPh>
    <rPh sb="2" eb="3">
      <t>カイ</t>
    </rPh>
    <rPh sb="3" eb="6">
      <t>キロクカイ</t>
    </rPh>
    <phoneticPr fontId="3"/>
  </si>
  <si>
    <t>第6回記録会</t>
    <rPh sb="0" eb="1">
      <t>ダイ</t>
    </rPh>
    <rPh sb="2" eb="6">
      <t>カイキロクカイ</t>
    </rPh>
    <phoneticPr fontId="3"/>
  </si>
  <si>
    <t>通信陸上</t>
    <rPh sb="0" eb="2">
      <t>ツウシン</t>
    </rPh>
    <rPh sb="2" eb="4">
      <t>リクジョウ</t>
    </rPh>
    <phoneticPr fontId="3"/>
  </si>
  <si>
    <t>夏季総体</t>
    <rPh sb="0" eb="4">
      <t>カキソウタイ</t>
    </rPh>
    <phoneticPr fontId="3"/>
  </si>
  <si>
    <t>秋季総体</t>
    <rPh sb="0" eb="4">
      <t>シュウキソウタイ</t>
    </rPh>
    <phoneticPr fontId="3"/>
  </si>
  <si>
    <t>学校名または
クラブ名</t>
    <rPh sb="0" eb="3">
      <t>ガッコウメイ</t>
    </rPh>
    <rPh sb="10" eb="11">
      <t>メイ</t>
    </rPh>
    <phoneticPr fontId="3"/>
  </si>
  <si>
    <t>学校長または
代表者名</t>
    <rPh sb="0" eb="3">
      <t>ガッコウチョウ</t>
    </rPh>
    <rPh sb="7" eb="10">
      <t>ダイヒョウシャ</t>
    </rPh>
    <rPh sb="10" eb="11">
      <t>メイ</t>
    </rPh>
    <phoneticPr fontId="3"/>
  </si>
  <si>
    <t>[女子]</t>
    <rPh sb="1" eb="3">
      <t>ジョシ</t>
    </rPh>
    <phoneticPr fontId="3"/>
  </si>
  <si>
    <r>
      <t>黄色の欄をそれぞれ入力することで大会ごとの申込一覧を選手のAbsNo（ゼッケンナンバーを入力するだけ）で作ることができます。
※直接、入力してもらっても構いません。
ただし、</t>
    </r>
    <r>
      <rPr>
        <b/>
        <u/>
        <sz val="14"/>
        <color theme="1"/>
        <rFont val="游ゴシック"/>
        <family val="3"/>
        <charset val="128"/>
        <scheme val="minor"/>
      </rPr>
      <t>人数や顧問の情報、役員については申込責任者</t>
    </r>
    <r>
      <rPr>
        <sz val="11"/>
        <color theme="1"/>
        <rFont val="游ゴシック"/>
        <family val="3"/>
        <charset val="128"/>
        <scheme val="minor"/>
      </rPr>
      <t>が責任をもって入力してください。</t>
    </r>
    <rPh sb="0" eb="2">
      <t>キイロ</t>
    </rPh>
    <rPh sb="3" eb="4">
      <t>ラン</t>
    </rPh>
    <rPh sb="9" eb="11">
      <t>ニュウリョク</t>
    </rPh>
    <rPh sb="16" eb="18">
      <t>タイカイ</t>
    </rPh>
    <rPh sb="21" eb="23">
      <t>モウシコミ</t>
    </rPh>
    <rPh sb="23" eb="25">
      <t>イチラン</t>
    </rPh>
    <rPh sb="26" eb="28">
      <t>センシュ</t>
    </rPh>
    <rPh sb="44" eb="46">
      <t>ニュウリョク</t>
    </rPh>
    <rPh sb="52" eb="53">
      <t>ツク</t>
    </rPh>
    <rPh sb="64" eb="66">
      <t>チョクセツ</t>
    </rPh>
    <rPh sb="67" eb="69">
      <t>ニュウリョク</t>
    </rPh>
    <rPh sb="76" eb="77">
      <t>カマ</t>
    </rPh>
    <rPh sb="87" eb="89">
      <t>ニンズウ</t>
    </rPh>
    <rPh sb="90" eb="92">
      <t>コモン</t>
    </rPh>
    <rPh sb="93" eb="95">
      <t>ジョウホウ</t>
    </rPh>
    <rPh sb="96" eb="98">
      <t>ヤクイン</t>
    </rPh>
    <rPh sb="103" eb="105">
      <t>モウシコミ</t>
    </rPh>
    <rPh sb="105" eb="108">
      <t>セキニンシャ</t>
    </rPh>
    <rPh sb="109" eb="111">
      <t>セキニン</t>
    </rPh>
    <rPh sb="115" eb="117">
      <t>ニュウリョク</t>
    </rPh>
    <phoneticPr fontId="3"/>
  </si>
  <si>
    <t>　　　　　　　　</t>
    <phoneticPr fontId="3"/>
  </si>
  <si>
    <t>　　　　</t>
    <phoneticPr fontId="3"/>
  </si>
  <si>
    <t>５月１６日（木）・１７日（金)</t>
    <rPh sb="1" eb="2">
      <t>ガツ</t>
    </rPh>
    <rPh sb="4" eb="5">
      <t>ニチ</t>
    </rPh>
    <rPh sb="6" eb="7">
      <t>モク</t>
    </rPh>
    <rPh sb="11" eb="12">
      <t>ニチ</t>
    </rPh>
    <rPh sb="13" eb="14">
      <t>キン</t>
    </rPh>
    <phoneticPr fontId="5"/>
  </si>
  <si>
    <t>７月２１日（土）・２２日（日）</t>
    <rPh sb="1" eb="2">
      <t>ガツ</t>
    </rPh>
    <rPh sb="4" eb="5">
      <t>ニチ</t>
    </rPh>
    <rPh sb="6" eb="7">
      <t>ド</t>
    </rPh>
    <rPh sb="11" eb="12">
      <t>ニチ</t>
    </rPh>
    <rPh sb="13" eb="14">
      <t>ニチ</t>
    </rPh>
    <phoneticPr fontId="5"/>
  </si>
  <si>
    <t>７月２６日（金）・２７日（土）</t>
    <rPh sb="1" eb="2">
      <t>ガツ</t>
    </rPh>
    <rPh sb="4" eb="5">
      <t>ニチ</t>
    </rPh>
    <rPh sb="6" eb="7">
      <t>キン</t>
    </rPh>
    <rPh sb="11" eb="12">
      <t>ニチ</t>
    </rPh>
    <rPh sb="13" eb="14">
      <t>ド</t>
    </rPh>
    <phoneticPr fontId="5"/>
  </si>
  <si>
    <t>１０月１８日（金)</t>
    <rPh sb="2" eb="3">
      <t>ガツ</t>
    </rPh>
    <rPh sb="5" eb="6">
      <t>ニチ</t>
    </rPh>
    <rPh sb="7" eb="8">
      <t>キン</t>
    </rPh>
    <phoneticPr fontId="5"/>
  </si>
  <si>
    <t>第７１回</t>
    <rPh sb="0" eb="1">
      <t>ダイ</t>
    </rPh>
    <rPh sb="3" eb="4">
      <t>カイ</t>
    </rPh>
    <phoneticPr fontId="5"/>
  </si>
  <si>
    <t>秋季新人大会</t>
    <rPh sb="0" eb="2">
      <t>シュウキ</t>
    </rPh>
    <rPh sb="2" eb="4">
      <t>シンジン</t>
    </rPh>
    <rPh sb="4" eb="6">
      <t>タイカイ</t>
    </rPh>
    <phoneticPr fontId="5"/>
  </si>
  <si>
    <t>６月２６日（水）締切</t>
    <rPh sb="1" eb="2">
      <t>ガツ</t>
    </rPh>
    <rPh sb="4" eb="5">
      <t>ニチ</t>
    </rPh>
    <rPh sb="6" eb="7">
      <t>スイ</t>
    </rPh>
    <rPh sb="8" eb="10">
      <t>シメキリ</t>
    </rPh>
    <phoneticPr fontId="5"/>
  </si>
  <si>
    <t>新100mH</t>
    <rPh sb="0" eb="1">
      <t>シン</t>
    </rPh>
    <phoneticPr fontId="3"/>
  </si>
  <si>
    <t>新100mH</t>
    <rPh sb="0" eb="1">
      <t>シン</t>
    </rPh>
    <phoneticPr fontId="5"/>
  </si>
  <si>
    <t>新
100mH</t>
    <rPh sb="0" eb="1">
      <t>シン</t>
    </rPh>
    <phoneticPr fontId="5"/>
  </si>
  <si>
    <t>棒高跳</t>
    <rPh sb="0" eb="1">
      <t>ボウ</t>
    </rPh>
    <rPh sb="1" eb="3">
      <t>タカト</t>
    </rPh>
    <phoneticPr fontId="5"/>
  </si>
  <si>
    <t>Web締切　４月１５日（火）締切</t>
    <rPh sb="3" eb="5">
      <t>シメキリ</t>
    </rPh>
    <rPh sb="7" eb="8">
      <t>ガツ</t>
    </rPh>
    <rPh sb="10" eb="11">
      <t>ニチ</t>
    </rPh>
    <rPh sb="12" eb="13">
      <t>ヒ</t>
    </rPh>
    <rPh sb="14" eb="16">
      <t>シメキリ</t>
    </rPh>
    <phoneticPr fontId="5"/>
  </si>
  <si>
    <t>４月１８日（金）締切</t>
    <rPh sb="1" eb="2">
      <t>ガツ</t>
    </rPh>
    <rPh sb="4" eb="5">
      <t>ニチ</t>
    </rPh>
    <rPh sb="6" eb="7">
      <t>キン</t>
    </rPh>
    <rPh sb="8" eb="10">
      <t>シメキリ</t>
    </rPh>
    <phoneticPr fontId="5"/>
  </si>
  <si>
    <t>Web締切　５月５日（月）締切</t>
    <rPh sb="3" eb="5">
      <t>シメキリ</t>
    </rPh>
    <rPh sb="7" eb="8">
      <t>ガツ</t>
    </rPh>
    <rPh sb="9" eb="10">
      <t>ニチ</t>
    </rPh>
    <rPh sb="11" eb="12">
      <t>ゲツ</t>
    </rPh>
    <rPh sb="13" eb="15">
      <t>シメキリ</t>
    </rPh>
    <phoneticPr fontId="5"/>
  </si>
  <si>
    <t>５月８日（木）締切</t>
    <rPh sb="1" eb="2">
      <t>ガツ</t>
    </rPh>
    <rPh sb="3" eb="4">
      <t>ニチ</t>
    </rPh>
    <rPh sb="5" eb="6">
      <t>モク</t>
    </rPh>
    <rPh sb="7" eb="9">
      <t>シメキリ</t>
    </rPh>
    <phoneticPr fontId="5"/>
  </si>
  <si>
    <t>６月３日（火）締切</t>
    <rPh sb="1" eb="2">
      <t>ガツ</t>
    </rPh>
    <rPh sb="3" eb="4">
      <t>ニチ</t>
    </rPh>
    <rPh sb="5" eb="6">
      <t>カ</t>
    </rPh>
    <rPh sb="7" eb="9">
      <t>シメキリ</t>
    </rPh>
    <phoneticPr fontId="5"/>
  </si>
  <si>
    <t>６月６日（金）締切</t>
    <rPh sb="1" eb="2">
      <t>ガツ</t>
    </rPh>
    <rPh sb="3" eb="4">
      <t>ニチ</t>
    </rPh>
    <rPh sb="5" eb="6">
      <t>キン</t>
    </rPh>
    <rPh sb="7" eb="9">
      <t>シメキリ</t>
    </rPh>
    <phoneticPr fontId="5"/>
  </si>
  <si>
    <t>Web締切　６月２３日（月）締切</t>
    <rPh sb="3" eb="5">
      <t>シメキリ</t>
    </rPh>
    <rPh sb="7" eb="8">
      <t>ガツ</t>
    </rPh>
    <rPh sb="10" eb="11">
      <t>ニチ</t>
    </rPh>
    <rPh sb="12" eb="13">
      <t>ゲツ</t>
    </rPh>
    <rPh sb="14" eb="16">
      <t>シメキリ</t>
    </rPh>
    <phoneticPr fontId="5"/>
  </si>
  <si>
    <t>６月２６日（木）締切</t>
    <rPh sb="1" eb="2">
      <t>ガツ</t>
    </rPh>
    <rPh sb="4" eb="5">
      <t>ニチ</t>
    </rPh>
    <rPh sb="6" eb="7">
      <t>モク</t>
    </rPh>
    <rPh sb="8" eb="10">
      <t>シメキリ</t>
    </rPh>
    <phoneticPr fontId="5"/>
  </si>
  <si>
    <t>Web締切　７月２０日（日）締切</t>
    <rPh sb="3" eb="5">
      <t>シメキリ</t>
    </rPh>
    <rPh sb="7" eb="8">
      <t>ガツ</t>
    </rPh>
    <rPh sb="10" eb="11">
      <t>ニチ</t>
    </rPh>
    <rPh sb="12" eb="13">
      <t>ニチ</t>
    </rPh>
    <rPh sb="14" eb="16">
      <t>シメキリ</t>
    </rPh>
    <phoneticPr fontId="5"/>
  </si>
  <si>
    <t>７月２１日（月）締切</t>
    <rPh sb="1" eb="2">
      <t>ガツ</t>
    </rPh>
    <rPh sb="4" eb="5">
      <t>ニチ</t>
    </rPh>
    <rPh sb="6" eb="7">
      <t>ゲツ</t>
    </rPh>
    <rPh sb="8" eb="10">
      <t>シメキリ</t>
    </rPh>
    <phoneticPr fontId="5"/>
  </si>
  <si>
    <t>第１回陸協記録会中学の部　５月３日(土）･４日(日）</t>
    <rPh sb="0" eb="1">
      <t>ダイ</t>
    </rPh>
    <rPh sb="2" eb="3">
      <t>カイ</t>
    </rPh>
    <rPh sb="3" eb="5">
      <t>リクキョウ</t>
    </rPh>
    <rPh sb="5" eb="7">
      <t>キロク</t>
    </rPh>
    <rPh sb="7" eb="8">
      <t>カイ</t>
    </rPh>
    <rPh sb="8" eb="10">
      <t>チュウガク</t>
    </rPh>
    <rPh sb="11" eb="12">
      <t>ブ</t>
    </rPh>
    <rPh sb="14" eb="15">
      <t>ガツ</t>
    </rPh>
    <rPh sb="16" eb="17">
      <t>ニチ</t>
    </rPh>
    <rPh sb="18" eb="19">
      <t>ド</t>
    </rPh>
    <rPh sb="22" eb="23">
      <t>ニチ</t>
    </rPh>
    <rPh sb="24" eb="25">
      <t>ニチ</t>
    </rPh>
    <phoneticPr fontId="5"/>
  </si>
  <si>
    <t>第６２回</t>
    <rPh sb="0" eb="1">
      <t>ダイ</t>
    </rPh>
    <rPh sb="3" eb="4">
      <t>カイ</t>
    </rPh>
    <phoneticPr fontId="5"/>
  </si>
  <si>
    <t>滋賀県中学校春季大会</t>
    <rPh sb="0" eb="6">
      <t>シガケンチュウガッコウ</t>
    </rPh>
    <rPh sb="6" eb="8">
      <t>シュンキ</t>
    </rPh>
    <rPh sb="8" eb="10">
      <t>タイカイ</t>
    </rPh>
    <phoneticPr fontId="5"/>
  </si>
  <si>
    <t>第２回陸協記録会中学の部兼混成競技全国大会予選会　６月14日(土)</t>
    <rPh sb="0" eb="1">
      <t>ダイ</t>
    </rPh>
    <rPh sb="2" eb="3">
      <t>カイ</t>
    </rPh>
    <rPh sb="3" eb="5">
      <t>リクキョウ</t>
    </rPh>
    <rPh sb="5" eb="7">
      <t>キロク</t>
    </rPh>
    <rPh sb="7" eb="8">
      <t>カイ</t>
    </rPh>
    <rPh sb="8" eb="10">
      <t>チュウガク</t>
    </rPh>
    <rPh sb="11" eb="12">
      <t>ブ</t>
    </rPh>
    <phoneticPr fontId="5"/>
  </si>
  <si>
    <t>第３回陸協記録会中学の部記録会 ７月５日(土)</t>
    <rPh sb="0" eb="1">
      <t>ダイ</t>
    </rPh>
    <rPh sb="2" eb="3">
      <t>カイ</t>
    </rPh>
    <rPh sb="3" eb="10">
      <t>リクキョウキロクカイチュウガク</t>
    </rPh>
    <rPh sb="11" eb="12">
      <t>ブ</t>
    </rPh>
    <phoneticPr fontId="5"/>
  </si>
  <si>
    <t>第７８回</t>
    <rPh sb="0" eb="1">
      <t>ダイ</t>
    </rPh>
    <rPh sb="3" eb="4">
      <t>カイ</t>
    </rPh>
    <phoneticPr fontId="5"/>
  </si>
  <si>
    <r>
      <t>第４回陸協記録会中学の部兼ＪＯＣ Ｕ16陸上競技大会最終選考会　８</t>
    </r>
    <r>
      <rPr>
        <b/>
        <sz val="18"/>
        <rFont val="ＭＳ 明朝"/>
        <family val="1"/>
        <charset val="128"/>
      </rPr>
      <t>月３１日（日）</t>
    </r>
    <rPh sb="3" eb="5">
      <t>リクキョウ</t>
    </rPh>
    <rPh sb="5" eb="7">
      <t>キロク</t>
    </rPh>
    <rPh sb="7" eb="8">
      <t>カイ</t>
    </rPh>
    <rPh sb="8" eb="10">
      <t>チュウガク</t>
    </rPh>
    <rPh sb="11" eb="12">
      <t>ブ</t>
    </rPh>
    <rPh sb="12" eb="13">
      <t>ケン</t>
    </rPh>
    <rPh sb="20" eb="22">
      <t>リクジョウ</t>
    </rPh>
    <rPh sb="22" eb="24">
      <t>キョウギ</t>
    </rPh>
    <rPh sb="24" eb="26">
      <t>タイカイ</t>
    </rPh>
    <rPh sb="26" eb="28">
      <t>サイシュウ</t>
    </rPh>
    <rPh sb="28" eb="31">
      <t>センコウカイ</t>
    </rPh>
    <rPh sb="33" eb="34">
      <t>ガツ</t>
    </rPh>
    <rPh sb="36" eb="37">
      <t>ニチ</t>
    </rPh>
    <rPh sb="38" eb="39">
      <t>ニチ</t>
    </rPh>
    <phoneticPr fontId="5"/>
  </si>
  <si>
    <t>Web</t>
  </si>
  <si>
    <t>８月１９日（火）締切</t>
    <rPh sb="1" eb="2">
      <t>ガツ</t>
    </rPh>
    <rPh sb="4" eb="5">
      <t>ニチ</t>
    </rPh>
    <rPh sb="6" eb="7">
      <t>カ</t>
    </rPh>
    <rPh sb="8" eb="10">
      <t>シメキリ</t>
    </rPh>
    <phoneticPr fontId="5"/>
  </si>
  <si>
    <t>８月２２日（金）締切</t>
    <rPh sb="1" eb="2">
      <t>ガツ</t>
    </rPh>
    <rPh sb="4" eb="5">
      <t>ニチ</t>
    </rPh>
    <rPh sb="6" eb="7">
      <t>キン</t>
    </rPh>
    <rPh sb="8" eb="10">
      <t>シメキリ</t>
    </rPh>
    <phoneticPr fontId="5"/>
  </si>
  <si>
    <t>陸協記録会中学の部９月１３日(土)</t>
    <rPh sb="0" eb="2">
      <t>リクキョウ</t>
    </rPh>
    <rPh sb="2" eb="4">
      <t>キロク</t>
    </rPh>
    <rPh sb="4" eb="5">
      <t>カイ</t>
    </rPh>
    <rPh sb="5" eb="7">
      <t>チュウガク</t>
    </rPh>
    <rPh sb="8" eb="9">
      <t>ブ</t>
    </rPh>
    <rPh sb="10" eb="11">
      <t>ガツ</t>
    </rPh>
    <rPh sb="13" eb="14">
      <t>ニチ</t>
    </rPh>
    <rPh sb="15" eb="16">
      <t>ド</t>
    </rPh>
    <phoneticPr fontId="5"/>
  </si>
  <si>
    <t>Web締切　９月２日（火）締切</t>
    <rPh sb="3" eb="5">
      <t>シメキリ</t>
    </rPh>
    <rPh sb="7" eb="8">
      <t>ガツ</t>
    </rPh>
    <rPh sb="9" eb="10">
      <t>ニチ</t>
    </rPh>
    <rPh sb="11" eb="12">
      <t>カ</t>
    </rPh>
    <rPh sb="13" eb="15">
      <t>シメキリ</t>
    </rPh>
    <phoneticPr fontId="5"/>
  </si>
  <si>
    <t>９月５日（金）締切</t>
    <rPh sb="1" eb="2">
      <t>ガツ</t>
    </rPh>
    <rPh sb="3" eb="4">
      <t>ニチ</t>
    </rPh>
    <rPh sb="5" eb="6">
      <t>キン</t>
    </rPh>
    <rPh sb="7" eb="9">
      <t>シメキリ</t>
    </rPh>
    <phoneticPr fontId="5"/>
  </si>
  <si>
    <t>第７２回</t>
    <rPh sb="0" eb="1">
      <t>ダイ</t>
    </rPh>
    <rPh sb="3" eb="4">
      <t>カイ</t>
    </rPh>
    <phoneticPr fontId="5"/>
  </si>
  <si>
    <t>Web締切　１０月５日（日）締切</t>
    <rPh sb="3" eb="5">
      <t>シメキリ</t>
    </rPh>
    <rPh sb="8" eb="9">
      <t>ガツ</t>
    </rPh>
    <rPh sb="10" eb="11">
      <t>ニチ</t>
    </rPh>
    <rPh sb="12" eb="13">
      <t>ニチ</t>
    </rPh>
    <rPh sb="14" eb="16">
      <t>シメキリ</t>
    </rPh>
    <phoneticPr fontId="5"/>
  </si>
  <si>
    <t>１０月８日（水）締切</t>
    <rPh sb="2" eb="3">
      <t>ガツ</t>
    </rPh>
    <rPh sb="4" eb="5">
      <t>ニチ</t>
    </rPh>
    <rPh sb="6" eb="7">
      <t>スイ</t>
    </rPh>
    <rPh sb="8" eb="10">
      <t>シメキリ</t>
    </rPh>
    <phoneticPr fontId="5"/>
  </si>
  <si>
    <t>陸協記録会中学の部 10月25日(土)</t>
    <rPh sb="0" eb="7">
      <t>リクキョウキロクカイチュウガク</t>
    </rPh>
    <rPh sb="8" eb="9">
      <t>ブ</t>
    </rPh>
    <rPh sb="12" eb="13">
      <t>ガツ</t>
    </rPh>
    <rPh sb="15" eb="16">
      <t>ニチ</t>
    </rPh>
    <rPh sb="17" eb="18">
      <t>ド</t>
    </rPh>
    <phoneticPr fontId="5"/>
  </si>
  <si>
    <t>Web 10月13日（月）締切　申込一覧 10月16日（木）締切</t>
    <rPh sb="11" eb="12">
      <t>ゲツ</t>
    </rPh>
    <rPh sb="23" eb="24">
      <t>ガツ</t>
    </rPh>
    <rPh sb="26" eb="27">
      <t>ニチ</t>
    </rPh>
    <rPh sb="28" eb="29">
      <t>モク</t>
    </rPh>
    <rPh sb="30" eb="32">
      <t>シメキリ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</si>
</sst>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名&quot;"/>
    <numFmt numFmtId="177" formatCode="[&lt;=999]000;[&lt;=9999]000\-00;000\-0000"/>
  </numFmts>
  <fonts count="50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22"/>
      <name val="ＭＳ 明朝"/>
      <family val="1"/>
      <charset val="128"/>
    </font>
    <font>
      <sz val="22"/>
      <name val="ＭＳ 明朝"/>
      <family val="1"/>
      <charset val="128"/>
    </font>
    <font>
      <b/>
      <sz val="28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1"/>
      <color rgb="FFFFC000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UD デジタル 教科書体 NK-R"/>
      <family val="1"/>
      <charset val="128"/>
    </font>
    <font>
      <u/>
      <sz val="20"/>
      <color theme="1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u/>
      <sz val="12"/>
      <color theme="10"/>
      <name val="UD デジタル 教科書体 NK-R"/>
      <family val="1"/>
      <charset val="128"/>
    </font>
    <font>
      <u/>
      <sz val="14"/>
      <color theme="10"/>
      <name val="UD デジタル 教科書体 NK-R"/>
      <family val="1"/>
      <charset val="128"/>
    </font>
    <font>
      <u/>
      <sz val="18"/>
      <color theme="10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u/>
      <sz val="20"/>
      <color theme="10"/>
      <name val="UD デジタル 教科書体 NP-R"/>
      <family val="1"/>
      <charset val="128"/>
    </font>
    <font>
      <sz val="20"/>
      <color theme="1"/>
      <name val="UD デジタル 教科書体 NP-R"/>
      <family val="1"/>
      <charset val="128"/>
    </font>
    <font>
      <u/>
      <sz val="12"/>
      <color theme="10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u/>
      <sz val="11"/>
      <color theme="1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44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shrinkToFit="1"/>
    </xf>
    <xf numFmtId="0" fontId="2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0" borderId="9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0" xfId="1">
      <alignment vertical="center"/>
    </xf>
    <xf numFmtId="0" fontId="1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4" fillId="0" borderId="9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/>
    </xf>
    <xf numFmtId="0" fontId="9" fillId="0" borderId="0" xfId="1" applyFont="1" applyAlignment="1"/>
    <xf numFmtId="0" fontId="14" fillId="0" borderId="2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9" fillId="0" borderId="0" xfId="1" applyFont="1" applyAlignment="1">
      <alignment horizontal="right"/>
    </xf>
    <xf numFmtId="0" fontId="7" fillId="0" borderId="0" xfId="1" applyFont="1" applyAlignment="1">
      <alignment horizontal="right" wrapText="1"/>
    </xf>
    <xf numFmtId="0" fontId="15" fillId="0" borderId="3" xfId="1" applyFont="1" applyBorder="1" applyAlignment="1">
      <alignment horizontal="center" vertical="center" shrinkToFit="1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7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1" fillId="0" borderId="0" xfId="1" applyAlignment="1">
      <alignment horizontal="right" vertical="center"/>
    </xf>
    <xf numFmtId="0" fontId="15" fillId="0" borderId="15" xfId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4" fillId="0" borderId="15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4" fillId="0" borderId="15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4" fillId="0" borderId="1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6" fillId="0" borderId="0" xfId="2">
      <alignment vertical="center"/>
    </xf>
    <xf numFmtId="0" fontId="6" fillId="0" borderId="9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7" fillId="0" borderId="0" xfId="1" applyFont="1" applyAlignment="1">
      <alignment horizontal="right"/>
    </xf>
    <xf numFmtId="0" fontId="14" fillId="0" borderId="0" xfId="1" applyFont="1">
      <alignment vertical="center"/>
    </xf>
    <xf numFmtId="0" fontId="19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/>
    </xf>
    <xf numFmtId="0" fontId="15" fillId="0" borderId="0" xfId="1" applyFont="1">
      <alignment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176" fontId="14" fillId="0" borderId="2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7" fillId="0" borderId="0" xfId="1" applyFont="1" applyAlignment="1">
      <alignment horizontal="center" vertical="center" wrapText="1"/>
    </xf>
    <xf numFmtId="0" fontId="9" fillId="0" borderId="9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left" shrinkToFit="1"/>
    </xf>
    <xf numFmtId="0" fontId="14" fillId="0" borderId="20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center" shrinkToFit="1"/>
    </xf>
    <xf numFmtId="0" fontId="14" fillId="0" borderId="12" xfId="1" applyFont="1" applyBorder="1" applyAlignment="1">
      <alignment horizontal="center" shrinkToFit="1"/>
    </xf>
    <xf numFmtId="0" fontId="14" fillId="0" borderId="1" xfId="1" applyFont="1" applyBorder="1" applyAlignment="1">
      <alignment vertical="center" shrinkToFit="1"/>
    </xf>
    <xf numFmtId="0" fontId="9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4" fillId="0" borderId="22" xfId="1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0" borderId="24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19" fillId="0" borderId="0" xfId="1" applyFont="1">
      <alignment vertical="center"/>
    </xf>
    <xf numFmtId="0" fontId="1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9" fillId="0" borderId="1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2" fillId="0" borderId="1" xfId="1" applyFont="1" applyBorder="1">
      <alignment vertical="center"/>
    </xf>
    <xf numFmtId="0" fontId="6" fillId="0" borderId="6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14" fillId="0" borderId="1" xfId="1" quotePrefix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0" fontId="2" fillId="0" borderId="3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 wrapText="1"/>
    </xf>
    <xf numFmtId="0" fontId="9" fillId="0" borderId="20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8" fillId="0" borderId="0" xfId="1" applyFont="1">
      <alignment vertical="center"/>
    </xf>
    <xf numFmtId="0" fontId="28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 wrapText="1"/>
    </xf>
    <xf numFmtId="0" fontId="15" fillId="0" borderId="11" xfId="1" applyFont="1" applyBorder="1">
      <alignment vertical="center"/>
    </xf>
    <xf numFmtId="0" fontId="14" fillId="0" borderId="4" xfId="1" applyFont="1" applyBorder="1" applyAlignment="1">
      <alignment horizontal="right" vertical="center"/>
    </xf>
    <xf numFmtId="0" fontId="14" fillId="0" borderId="0" xfId="1" applyFont="1" applyAlignment="1">
      <alignment horizontal="left" vertical="center" shrinkToFit="1"/>
    </xf>
    <xf numFmtId="0" fontId="14" fillId="0" borderId="27" xfId="1" applyFont="1" applyBorder="1" applyAlignment="1">
      <alignment horizontal="center" vertical="center" shrinkToFit="1"/>
    </xf>
    <xf numFmtId="0" fontId="14" fillId="0" borderId="28" xfId="1" applyFont="1" applyBorder="1" applyAlignment="1">
      <alignment horizontal="center" vertical="center" shrinkToFit="1"/>
    </xf>
    <xf numFmtId="0" fontId="8" fillId="0" borderId="29" xfId="1" applyFont="1" applyBorder="1" applyAlignment="1">
      <alignment horizontal="center" vertical="top"/>
    </xf>
    <xf numFmtId="0" fontId="6" fillId="0" borderId="7" xfId="1" applyFont="1" applyBorder="1" applyAlignment="1">
      <alignment horizontal="left"/>
    </xf>
    <xf numFmtId="0" fontId="14" fillId="0" borderId="30" xfId="1" applyFont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 shrinkToFit="1"/>
    </xf>
    <xf numFmtId="0" fontId="8" fillId="0" borderId="32" xfId="1" applyFont="1" applyBorder="1" applyAlignment="1">
      <alignment horizontal="center" vertical="top"/>
    </xf>
    <xf numFmtId="0" fontId="14" fillId="0" borderId="12" xfId="1" applyFont="1" applyBorder="1" applyAlignment="1">
      <alignment vertical="center" shrinkToFit="1"/>
    </xf>
    <xf numFmtId="0" fontId="14" fillId="0" borderId="16" xfId="1" applyFont="1" applyBorder="1" applyAlignment="1">
      <alignment vertical="center" shrinkToFit="1"/>
    </xf>
    <xf numFmtId="0" fontId="8" fillId="0" borderId="33" xfId="1" applyFont="1" applyBorder="1" applyAlignment="1">
      <alignment horizontal="center" vertical="top"/>
    </xf>
    <xf numFmtId="0" fontId="2" fillId="0" borderId="35" xfId="1" applyFont="1" applyBorder="1" applyAlignment="1">
      <alignment horizontal="center" vertical="center"/>
    </xf>
    <xf numFmtId="0" fontId="14" fillId="0" borderId="2" xfId="1" applyFont="1" applyBorder="1" applyAlignment="1">
      <alignment vertical="center" shrinkToFit="1"/>
    </xf>
    <xf numFmtId="0" fontId="14" fillId="0" borderId="9" xfId="1" applyFont="1" applyBorder="1" applyAlignment="1">
      <alignment vertical="center" shrinkToFit="1"/>
    </xf>
    <xf numFmtId="0" fontId="2" fillId="0" borderId="12" xfId="1" applyFont="1" applyBorder="1" applyAlignment="1">
      <alignment horizontal="center" vertical="center"/>
    </xf>
    <xf numFmtId="0" fontId="29" fillId="0" borderId="0" xfId="1" applyFont="1">
      <alignment vertical="center"/>
    </xf>
    <xf numFmtId="0" fontId="23" fillId="0" borderId="0" xfId="1" applyFont="1" applyAlignment="1">
      <alignment vertical="center" wrapText="1"/>
    </xf>
    <xf numFmtId="0" fontId="2" fillId="0" borderId="7" xfId="1" applyFont="1" applyBorder="1">
      <alignment vertical="center"/>
    </xf>
    <xf numFmtId="0" fontId="9" fillId="0" borderId="7" xfId="1" applyFont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16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shrinkToFit="1"/>
    </xf>
    <xf numFmtId="0" fontId="6" fillId="0" borderId="0" xfId="1" applyFont="1" applyAlignment="1">
      <alignment horizontal="left" shrinkToFit="1"/>
    </xf>
    <xf numFmtId="0" fontId="0" fillId="0" borderId="0" xfId="0" applyAlignment="1">
      <alignment vertical="center" wrapText="1"/>
    </xf>
    <xf numFmtId="0" fontId="30" fillId="0" borderId="0" xfId="0" applyFont="1">
      <alignment vertical="center"/>
    </xf>
    <xf numFmtId="0" fontId="0" fillId="3" borderId="41" xfId="0" applyFill="1" applyBorder="1">
      <alignment vertical="center"/>
    </xf>
    <xf numFmtId="0" fontId="30" fillId="3" borderId="42" xfId="0" applyFont="1" applyFill="1" applyBorder="1">
      <alignment vertical="center"/>
    </xf>
    <xf numFmtId="0" fontId="2" fillId="0" borderId="12" xfId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32" fillId="3" borderId="0" xfId="0" applyFont="1" applyFill="1">
      <alignment vertical="center"/>
    </xf>
    <xf numFmtId="0" fontId="9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14" fillId="0" borderId="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3" applyFont="1">
      <alignment vertical="center"/>
    </xf>
    <xf numFmtId="0" fontId="36" fillId="0" borderId="0" xfId="3" applyFont="1">
      <alignment vertical="center"/>
    </xf>
    <xf numFmtId="0" fontId="37" fillId="0" borderId="0" xfId="3" applyFont="1">
      <alignment vertical="center"/>
    </xf>
    <xf numFmtId="0" fontId="38" fillId="0" borderId="0" xfId="3" applyFont="1">
      <alignment vertical="center"/>
    </xf>
    <xf numFmtId="0" fontId="39" fillId="0" borderId="0" xfId="3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3" applyFont="1">
      <alignment vertical="center"/>
    </xf>
    <xf numFmtId="0" fontId="45" fillId="0" borderId="0" xfId="0" applyFont="1">
      <alignment vertical="center"/>
    </xf>
    <xf numFmtId="0" fontId="46" fillId="0" borderId="0" xfId="3" applyFont="1">
      <alignment vertical="center"/>
    </xf>
    <xf numFmtId="0" fontId="47" fillId="0" borderId="0" xfId="0" applyFont="1">
      <alignment vertical="center"/>
    </xf>
    <xf numFmtId="0" fontId="48" fillId="0" borderId="0" xfId="3" applyFont="1">
      <alignment vertical="center"/>
    </xf>
    <xf numFmtId="0" fontId="49" fillId="0" borderId="0" xfId="0" applyFont="1">
      <alignment vertical="center"/>
    </xf>
    <xf numFmtId="177" fontId="0" fillId="2" borderId="38" xfId="0" applyNumberFormat="1" applyFill="1" applyBorder="1" applyProtection="1">
      <alignment vertical="center"/>
      <protection locked="0"/>
    </xf>
    <xf numFmtId="177" fontId="0" fillId="2" borderId="36" xfId="0" applyNumberFormat="1" applyFill="1" applyBorder="1" applyProtection="1">
      <alignment vertical="center"/>
      <protection locked="0"/>
    </xf>
    <xf numFmtId="177" fontId="0" fillId="2" borderId="37" xfId="0" applyNumberFormat="1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1" xfId="1" applyFont="1" applyBorder="1" applyAlignment="1">
      <alignment horizontal="center" vertical="center" wrapText="1" shrinkToFit="1"/>
    </xf>
    <xf numFmtId="0" fontId="9" fillId="0" borderId="21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wrapText="1"/>
    </xf>
    <xf numFmtId="0" fontId="32" fillId="3" borderId="39" xfId="0" applyFont="1" applyFill="1" applyBorder="1" applyAlignment="1">
      <alignment horizontal="left" vertical="top" wrapText="1"/>
    </xf>
    <xf numFmtId="0" fontId="32" fillId="3" borderId="43" xfId="0" applyFont="1" applyFill="1" applyBorder="1" applyAlignment="1">
      <alignment horizontal="left" vertical="top"/>
    </xf>
    <xf numFmtId="0" fontId="32" fillId="3" borderId="40" xfId="0" applyFont="1" applyFill="1" applyBorder="1" applyAlignment="1">
      <alignment horizontal="left" vertical="top"/>
    </xf>
    <xf numFmtId="0" fontId="19" fillId="0" borderId="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8" fillId="0" borderId="7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9" fillId="0" borderId="9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center" shrinkToFit="1"/>
    </xf>
    <xf numFmtId="0" fontId="9" fillId="0" borderId="8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left" wrapText="1"/>
    </xf>
    <xf numFmtId="0" fontId="2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0" fontId="2" fillId="0" borderId="0" xfId="1" applyFont="1" applyAlignment="1">
      <alignment horizontal="left" wrapText="1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4" fontId="6" fillId="0" borderId="0" xfId="1" applyNumberFormat="1" applyFont="1" applyAlignment="1">
      <alignment horizontal="left"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horizontal="right"/>
    </xf>
    <xf numFmtId="0" fontId="14" fillId="0" borderId="3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left" vertical="center"/>
    </xf>
    <xf numFmtId="0" fontId="1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shrinkToFit="1"/>
    </xf>
    <xf numFmtId="0" fontId="14" fillId="0" borderId="24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1" fillId="0" borderId="3" xfId="1" quotePrefix="1" applyFont="1" applyBorder="1" applyAlignment="1">
      <alignment horizontal="center" vertical="center" shrinkToFit="1"/>
    </xf>
    <xf numFmtId="0" fontId="26" fillId="0" borderId="4" xfId="1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4" fillId="0" borderId="9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9" fillId="0" borderId="5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15" fillId="0" borderId="2" xfId="1" applyFont="1" applyBorder="1">
      <alignment vertical="center"/>
    </xf>
    <xf numFmtId="0" fontId="9" fillId="0" borderId="3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15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4" fillId="0" borderId="7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9" xfId="1" applyFont="1" applyBorder="1" applyAlignment="1">
      <alignment horizontal="right" vertical="center"/>
    </xf>
    <xf numFmtId="0" fontId="17" fillId="0" borderId="2" xfId="1" applyFont="1" applyBorder="1" applyAlignment="1">
      <alignment horizontal="right" vertical="center"/>
    </xf>
    <xf numFmtId="0" fontId="9" fillId="0" borderId="9" xfId="1" applyFont="1" applyBorder="1" applyAlignment="1">
      <alignment horizontal="left" shrinkToFit="1"/>
    </xf>
    <xf numFmtId="0" fontId="9" fillId="0" borderId="4" xfId="1" applyFont="1" applyBorder="1" applyAlignment="1">
      <alignment horizontal="left" shrinkToFit="1"/>
    </xf>
    <xf numFmtId="0" fontId="9" fillId="0" borderId="2" xfId="1" applyFont="1" applyBorder="1" applyAlignment="1">
      <alignment horizontal="left" shrinkToFit="1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center" vertical="center" shrinkToFit="1"/>
    </xf>
    <xf numFmtId="0" fontId="6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/>
    </xf>
    <xf numFmtId="0" fontId="19" fillId="0" borderId="4" xfId="1" applyFont="1" applyBorder="1" applyAlignment="1">
      <alignment horizontal="right" vertical="center"/>
    </xf>
    <xf numFmtId="0" fontId="19" fillId="0" borderId="11" xfId="1" applyFont="1" applyBorder="1" applyAlignment="1">
      <alignment horizontal="right" vertical="center"/>
    </xf>
    <xf numFmtId="0" fontId="7" fillId="0" borderId="2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1" fillId="0" borderId="2" xfId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" fillId="0" borderId="0" xfId="1">
      <alignment vertical="center"/>
    </xf>
    <xf numFmtId="0" fontId="1" fillId="0" borderId="11" xfId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3" fillId="0" borderId="7" xfId="1" applyFont="1" applyBorder="1" applyAlignment="1">
      <alignment horizontal="left" vertical="center" wrapText="1"/>
    </xf>
    <xf numFmtId="0" fontId="9" fillId="0" borderId="0" xfId="1" applyFont="1">
      <alignment vertical="center"/>
    </xf>
    <xf numFmtId="0" fontId="15" fillId="0" borderId="3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left" vertical="center"/>
    </xf>
    <xf numFmtId="0" fontId="14" fillId="0" borderId="1" xfId="1" applyFont="1" applyBorder="1">
      <alignment vertical="center"/>
    </xf>
    <xf numFmtId="0" fontId="9" fillId="0" borderId="0" xfId="1" applyFont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0" fillId="0" borderId="0" xfId="0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37" fillId="0" borderId="0" xfId="3" applyFont="1">
      <alignment vertical="center"/>
    </xf>
    <xf numFmtId="0" fontId="41" fillId="0" borderId="0" xfId="0" applyFont="1">
      <alignment vertical="center"/>
    </xf>
    <xf numFmtId="0" fontId="1" fillId="0" borderId="0" xfId="1" applyAlignment="1">
      <alignment horizontal="left" vertical="center" shrinkToFit="1"/>
    </xf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38" fillId="0" borderId="0" xfId="3" applyFont="1">
      <alignment vertical="center"/>
    </xf>
    <xf numFmtId="0" fontId="40" fillId="0" borderId="0" xfId="0" applyFont="1">
      <alignment vertical="center"/>
    </xf>
    <xf numFmtId="0" fontId="25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left" vertical="center" shrinkToFit="1"/>
    </xf>
    <xf numFmtId="0" fontId="2" fillId="0" borderId="0" xfId="1" applyFont="1">
      <alignment vertical="center"/>
    </xf>
    <xf numFmtId="0" fontId="2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0" fillId="0" borderId="0" xfId="0" applyFont="1">
      <alignment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1" fillId="0" borderId="0" xfId="1">
      <alignment vertical="center"/>
    </xf>
    <xf numFmtId="0" fontId="0" fillId="0" borderId="0" xfId="0">
      <alignment vertical="center"/>
    </xf>
    <xf numFmtId="0" fontId="7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5" fillId="0" borderId="0" xfId="1" applyFont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6" xfId="2" xr:uid="{7E1393CC-DCAA-4687-AF45-620B94E83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4</xdr:row>
      <xdr:rowOff>95250</xdr:rowOff>
    </xdr:from>
    <xdr:to>
      <xdr:col>7</xdr:col>
      <xdr:colOff>361951</xdr:colOff>
      <xdr:row>5</xdr:row>
      <xdr:rowOff>238126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4CE26C0-4A19-449D-B5DD-591EA29B0C0E}"/>
            </a:ext>
          </a:extLst>
        </xdr:cNvPr>
        <xdr:cNvSpPr/>
      </xdr:nvSpPr>
      <xdr:spPr>
        <a:xfrm>
          <a:off x="2152649" y="2733675"/>
          <a:ext cx="3028952" cy="1000126"/>
        </a:xfrm>
        <a:prstGeom prst="wedgeRoundRectCallout">
          <a:avLst>
            <a:gd name="adj1" fmla="val -73048"/>
            <a:gd name="adj2" fmla="val -8368"/>
            <a:gd name="adj3" fmla="val 1666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学校番号（クラブチームは空白）</a:t>
          </a:r>
          <a:endParaRPr kumimoji="1" lang="en-US" altLang="ja-JP" sz="14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4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学校（クラブチーム）名</a:t>
          </a:r>
          <a:endParaRPr kumimoji="1" lang="en-US" altLang="ja-JP" sz="14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4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学校長（クラブ代表者）名を入力</a:t>
          </a:r>
        </a:p>
      </xdr:txBody>
    </xdr:sp>
    <xdr:clientData/>
  </xdr:twoCellAnchor>
  <xdr:twoCellAnchor>
    <xdr:from>
      <xdr:col>9</xdr:col>
      <xdr:colOff>173354</xdr:colOff>
      <xdr:row>1</xdr:row>
      <xdr:rowOff>1019173</xdr:rowOff>
    </xdr:from>
    <xdr:to>
      <xdr:col>13</xdr:col>
      <xdr:colOff>476250</xdr:colOff>
      <xdr:row>9</xdr:row>
      <xdr:rowOff>123824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05EDCD5-F5E3-4A65-BCC9-8BA4120D0571}"/>
            </a:ext>
          </a:extLst>
        </xdr:cNvPr>
        <xdr:cNvSpPr/>
      </xdr:nvSpPr>
      <xdr:spPr>
        <a:xfrm>
          <a:off x="7802879" y="1266823"/>
          <a:ext cx="3046096" cy="2114551"/>
        </a:xfrm>
        <a:prstGeom prst="wedgeRoundRectCallout">
          <a:avLst>
            <a:gd name="adj1" fmla="val -81637"/>
            <a:gd name="adj2" fmla="val 31684"/>
            <a:gd name="adj3" fmla="val 1666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選手の情報をそれぞれの欄に貼り付ける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必要な情報（以下の３つ）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※AbsNo</a:t>
          </a:r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が連番になるように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入力してください！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 baseline="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</a:t>
          </a:r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〇</a:t>
          </a:r>
          <a:r>
            <a:rPr kumimoji="1" lang="en-US" altLang="ja-JP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AbsNo.</a:t>
          </a:r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（ゼッケン番号）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〇名前（フルネームで）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〇学年</a:t>
          </a:r>
        </a:p>
      </xdr:txBody>
    </xdr:sp>
    <xdr:clientData/>
  </xdr:twoCellAnchor>
  <xdr:twoCellAnchor>
    <xdr:from>
      <xdr:col>9</xdr:col>
      <xdr:colOff>28575</xdr:colOff>
      <xdr:row>10</xdr:row>
      <xdr:rowOff>9525</xdr:rowOff>
    </xdr:from>
    <xdr:to>
      <xdr:col>12</xdr:col>
      <xdr:colOff>0</xdr:colOff>
      <xdr:row>17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CD5C291-8AEE-4982-91CA-B9BF5155AB2E}"/>
            </a:ext>
          </a:extLst>
        </xdr:cNvPr>
        <xdr:cNvSpPr/>
      </xdr:nvSpPr>
      <xdr:spPr>
        <a:xfrm>
          <a:off x="8343900" y="3505200"/>
          <a:ext cx="2028825" cy="1657350"/>
        </a:xfrm>
        <a:prstGeom prst="roundRect">
          <a:avLst>
            <a:gd name="adj" fmla="val 4023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403412</xdr:colOff>
      <xdr:row>33</xdr:row>
      <xdr:rowOff>97118</xdr:rowOff>
    </xdr:from>
    <xdr:to>
      <xdr:col>3</xdr:col>
      <xdr:colOff>246530</xdr:colOff>
      <xdr:row>35</xdr:row>
      <xdr:rowOff>123798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7157744-0CBF-4D15-831F-A418B1155ED2}"/>
            </a:ext>
          </a:extLst>
        </xdr:cNvPr>
        <xdr:cNvSpPr/>
      </xdr:nvSpPr>
      <xdr:spPr>
        <a:xfrm>
          <a:off x="1653092" y="7640918"/>
          <a:ext cx="467958" cy="4838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304800</xdr:colOff>
      <xdr:row>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1D8450-6424-4635-82C1-695244BDBAE1}"/>
            </a:ext>
          </a:extLst>
        </xdr:cNvPr>
        <xdr:cNvSpPr txBox="1"/>
      </xdr:nvSpPr>
      <xdr:spPr>
        <a:xfrm>
          <a:off x="0" y="0"/>
          <a:ext cx="1554480" cy="219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  <xdr:twoCellAnchor>
    <xdr:from>
      <xdr:col>24</xdr:col>
      <xdr:colOff>280147</xdr:colOff>
      <xdr:row>2</xdr:row>
      <xdr:rowOff>67234</xdr:rowOff>
    </xdr:from>
    <xdr:to>
      <xdr:col>28</xdr:col>
      <xdr:colOff>549088</xdr:colOff>
      <xdr:row>10</xdr:row>
      <xdr:rowOff>33618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4C9B9DF-EFDE-11E7-952B-E973A18317F9}"/>
            </a:ext>
          </a:extLst>
        </xdr:cNvPr>
        <xdr:cNvSpPr/>
      </xdr:nvSpPr>
      <xdr:spPr>
        <a:xfrm>
          <a:off x="12662647" y="571499"/>
          <a:ext cx="2779059" cy="2409266"/>
        </a:xfrm>
        <a:prstGeom prst="wedgeRoundRectCallout">
          <a:avLst>
            <a:gd name="adj1" fmla="val -68387"/>
            <a:gd name="adj2" fmla="val -2024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個人種目で標準記録突破者が男女別に３名に満たない場合のプラス枠での参加種目には、「プラス」と入力してください。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例）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年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100m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でプラス枠で出場させる場合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年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100m</a:t>
          </a:r>
          <a:r>
            <a:rPr kumimoji="1" lang="ja-JP" altLang="en-US" sz="1200" baseline="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 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|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プラス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年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1500m|</a:t>
          </a:r>
          <a:endParaRPr kumimoji="1" lang="ja-JP" altLang="en-US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10</xdr:col>
      <xdr:colOff>190500</xdr:colOff>
      <xdr:row>8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175ECEC1-E902-4647-B9F6-12D057A3C209}"/>
            </a:ext>
          </a:extLst>
        </xdr:cNvPr>
        <xdr:cNvSpPr>
          <a:spLocks noChangeShapeType="1"/>
        </xdr:cNvSpPr>
      </xdr:nvSpPr>
      <xdr:spPr bwMode="auto">
        <a:xfrm>
          <a:off x="5029200" y="166687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8</xdr:row>
      <xdr:rowOff>12700</xdr:rowOff>
    </xdr:from>
    <xdr:to>
      <xdr:col>10</xdr:col>
      <xdr:colOff>184150</xdr:colOff>
      <xdr:row>9</xdr:row>
      <xdr:rowOff>12700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8D8B1061-52ED-41F1-97D9-9427B04CB20A}"/>
            </a:ext>
          </a:extLst>
        </xdr:cNvPr>
        <xdr:cNvSpPr>
          <a:spLocks noChangeShapeType="1"/>
        </xdr:cNvSpPr>
      </xdr:nvSpPr>
      <xdr:spPr bwMode="auto">
        <a:xfrm>
          <a:off x="4610100" y="1917700"/>
          <a:ext cx="18605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6350</xdr:colOff>
      <xdr:row>9</xdr:row>
      <xdr:rowOff>12701</xdr:rowOff>
    </xdr:from>
    <xdr:to>
      <xdr:col>11</xdr:col>
      <xdr:colOff>11205</xdr:colOff>
      <xdr:row>9</xdr:row>
      <xdr:rowOff>403413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E2E2AFAE-2D3C-4B0D-ABF8-822BB9C562DE}"/>
            </a:ext>
          </a:extLst>
        </xdr:cNvPr>
        <xdr:cNvSpPr>
          <a:spLocks noChangeShapeType="1"/>
        </xdr:cNvSpPr>
      </xdr:nvSpPr>
      <xdr:spPr bwMode="auto">
        <a:xfrm>
          <a:off x="5035550" y="2155826"/>
          <a:ext cx="1890805" cy="22878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10</xdr:col>
      <xdr:colOff>190500</xdr:colOff>
      <xdr:row>14</xdr:row>
      <xdr:rowOff>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746CCDEF-9043-4E75-BE1C-CCBE2AAD990C}"/>
            </a:ext>
          </a:extLst>
        </xdr:cNvPr>
        <xdr:cNvSpPr>
          <a:spLocks noChangeShapeType="1"/>
        </xdr:cNvSpPr>
      </xdr:nvSpPr>
      <xdr:spPr bwMode="auto">
        <a:xfrm>
          <a:off x="5029200" y="309562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10</xdr:col>
      <xdr:colOff>190500</xdr:colOff>
      <xdr:row>15</xdr:row>
      <xdr:rowOff>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98B231A6-B68A-4937-A32E-8D914696FF32}"/>
            </a:ext>
          </a:extLst>
        </xdr:cNvPr>
        <xdr:cNvSpPr>
          <a:spLocks noChangeShapeType="1"/>
        </xdr:cNvSpPr>
      </xdr:nvSpPr>
      <xdr:spPr bwMode="auto">
        <a:xfrm>
          <a:off x="5029200" y="333375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10</xdr:col>
      <xdr:colOff>190500</xdr:colOff>
      <xdr:row>17</xdr:row>
      <xdr:rowOff>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DC7A3BC1-29AA-4D28-B875-BE6C77CF95B3}"/>
            </a:ext>
          </a:extLst>
        </xdr:cNvPr>
        <xdr:cNvSpPr>
          <a:spLocks noChangeShapeType="1"/>
        </xdr:cNvSpPr>
      </xdr:nvSpPr>
      <xdr:spPr bwMode="auto">
        <a:xfrm>
          <a:off x="5029200" y="381000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10</xdr:col>
      <xdr:colOff>190500</xdr:colOff>
      <xdr:row>18</xdr:row>
      <xdr:rowOff>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FFAA211C-5B8E-436E-8DF1-53F64134272A}"/>
            </a:ext>
          </a:extLst>
        </xdr:cNvPr>
        <xdr:cNvSpPr>
          <a:spLocks noChangeShapeType="1"/>
        </xdr:cNvSpPr>
      </xdr:nvSpPr>
      <xdr:spPr bwMode="auto">
        <a:xfrm>
          <a:off x="5029200" y="404812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10</xdr:col>
      <xdr:colOff>190500</xdr:colOff>
      <xdr:row>19</xdr:row>
      <xdr:rowOff>0</xdr:rowOff>
    </xdr:to>
    <xdr:sp macro="" textlink="">
      <xdr:nvSpPr>
        <xdr:cNvPr id="9" name="Line 19">
          <a:extLst>
            <a:ext uri="{FF2B5EF4-FFF2-40B4-BE49-F238E27FC236}">
              <a16:creationId xmlns:a16="http://schemas.microsoft.com/office/drawing/2014/main" id="{DA76CADA-9FEB-428D-A76F-C6424BD3B5C9}"/>
            </a:ext>
          </a:extLst>
        </xdr:cNvPr>
        <xdr:cNvSpPr>
          <a:spLocks noChangeShapeType="1"/>
        </xdr:cNvSpPr>
      </xdr:nvSpPr>
      <xdr:spPr bwMode="auto">
        <a:xfrm>
          <a:off x="5029200" y="428625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0</xdr:rowOff>
    </xdr:from>
    <xdr:to>
      <xdr:col>10</xdr:col>
      <xdr:colOff>190500</xdr:colOff>
      <xdr:row>20</xdr:row>
      <xdr:rowOff>0</xdr:rowOff>
    </xdr:to>
    <xdr:sp macro="" textlink="">
      <xdr:nvSpPr>
        <xdr:cNvPr id="10" name="Line 20">
          <a:extLst>
            <a:ext uri="{FF2B5EF4-FFF2-40B4-BE49-F238E27FC236}">
              <a16:creationId xmlns:a16="http://schemas.microsoft.com/office/drawing/2014/main" id="{7D88B58F-E6F0-4F8A-9CBD-415630383DA9}"/>
            </a:ext>
          </a:extLst>
        </xdr:cNvPr>
        <xdr:cNvSpPr>
          <a:spLocks noChangeShapeType="1"/>
        </xdr:cNvSpPr>
      </xdr:nvSpPr>
      <xdr:spPr bwMode="auto">
        <a:xfrm>
          <a:off x="5029200" y="452437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10</xdr:col>
      <xdr:colOff>190500</xdr:colOff>
      <xdr:row>21</xdr:row>
      <xdr:rowOff>0</xdr:rowOff>
    </xdr:to>
    <xdr:sp macro="" textlink="">
      <xdr:nvSpPr>
        <xdr:cNvPr id="11" name="Line 21">
          <a:extLst>
            <a:ext uri="{FF2B5EF4-FFF2-40B4-BE49-F238E27FC236}">
              <a16:creationId xmlns:a16="http://schemas.microsoft.com/office/drawing/2014/main" id="{725FCC26-C255-4845-A72C-4926340A17DE}"/>
            </a:ext>
          </a:extLst>
        </xdr:cNvPr>
        <xdr:cNvSpPr>
          <a:spLocks noChangeShapeType="1"/>
        </xdr:cNvSpPr>
      </xdr:nvSpPr>
      <xdr:spPr bwMode="auto">
        <a:xfrm>
          <a:off x="5029200" y="476250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26</xdr:row>
      <xdr:rowOff>0</xdr:rowOff>
    </xdr:from>
    <xdr:to>
      <xdr:col>10</xdr:col>
      <xdr:colOff>190500</xdr:colOff>
      <xdr:row>27</xdr:row>
      <xdr:rowOff>0</xdr:rowOff>
    </xdr:to>
    <xdr:sp macro="" textlink="">
      <xdr:nvSpPr>
        <xdr:cNvPr id="12" name="Line 23">
          <a:extLst>
            <a:ext uri="{FF2B5EF4-FFF2-40B4-BE49-F238E27FC236}">
              <a16:creationId xmlns:a16="http://schemas.microsoft.com/office/drawing/2014/main" id="{271D36AF-ED37-458B-B425-4AD33948FCA5}"/>
            </a:ext>
          </a:extLst>
        </xdr:cNvPr>
        <xdr:cNvSpPr>
          <a:spLocks noChangeShapeType="1"/>
        </xdr:cNvSpPr>
      </xdr:nvSpPr>
      <xdr:spPr bwMode="auto">
        <a:xfrm>
          <a:off x="5029200" y="619125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10</xdr:col>
      <xdr:colOff>190500</xdr:colOff>
      <xdr:row>32</xdr:row>
      <xdr:rowOff>0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68341BCA-BB68-45E9-A1F4-0B8247585EFA}"/>
            </a:ext>
          </a:extLst>
        </xdr:cNvPr>
        <xdr:cNvSpPr>
          <a:spLocks noChangeShapeType="1"/>
        </xdr:cNvSpPr>
      </xdr:nvSpPr>
      <xdr:spPr bwMode="auto">
        <a:xfrm>
          <a:off x="5029200" y="738187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32</xdr:row>
      <xdr:rowOff>0</xdr:rowOff>
    </xdr:from>
    <xdr:to>
      <xdr:col>10</xdr:col>
      <xdr:colOff>190500</xdr:colOff>
      <xdr:row>33</xdr:row>
      <xdr:rowOff>0</xdr:rowOff>
    </xdr:to>
    <xdr:sp macro="" textlink="">
      <xdr:nvSpPr>
        <xdr:cNvPr id="14" name="Line 25">
          <a:extLst>
            <a:ext uri="{FF2B5EF4-FFF2-40B4-BE49-F238E27FC236}">
              <a16:creationId xmlns:a16="http://schemas.microsoft.com/office/drawing/2014/main" id="{7A4733BB-4E05-41A2-94A0-BE668BD3052C}"/>
            </a:ext>
          </a:extLst>
        </xdr:cNvPr>
        <xdr:cNvSpPr>
          <a:spLocks noChangeShapeType="1"/>
        </xdr:cNvSpPr>
      </xdr:nvSpPr>
      <xdr:spPr bwMode="auto">
        <a:xfrm>
          <a:off x="5029200" y="762000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34</xdr:row>
      <xdr:rowOff>0</xdr:rowOff>
    </xdr:from>
    <xdr:to>
      <xdr:col>10</xdr:col>
      <xdr:colOff>190500</xdr:colOff>
      <xdr:row>35</xdr:row>
      <xdr:rowOff>0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9505121A-15E6-4931-B976-D761371F301C}"/>
            </a:ext>
          </a:extLst>
        </xdr:cNvPr>
        <xdr:cNvSpPr>
          <a:spLocks noChangeShapeType="1"/>
        </xdr:cNvSpPr>
      </xdr:nvSpPr>
      <xdr:spPr bwMode="auto">
        <a:xfrm>
          <a:off x="5029200" y="809625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36</xdr:row>
      <xdr:rowOff>0</xdr:rowOff>
    </xdr:from>
    <xdr:to>
      <xdr:col>10</xdr:col>
      <xdr:colOff>190500</xdr:colOff>
      <xdr:row>37</xdr:row>
      <xdr:rowOff>0</xdr:rowOff>
    </xdr:to>
    <xdr:sp macro="" textlink="">
      <xdr:nvSpPr>
        <xdr:cNvPr id="16" name="Line 27">
          <a:extLst>
            <a:ext uri="{FF2B5EF4-FFF2-40B4-BE49-F238E27FC236}">
              <a16:creationId xmlns:a16="http://schemas.microsoft.com/office/drawing/2014/main" id="{0104184B-21A7-44EA-83A6-381E1166CDF1}"/>
            </a:ext>
          </a:extLst>
        </xdr:cNvPr>
        <xdr:cNvSpPr>
          <a:spLocks noChangeShapeType="1"/>
        </xdr:cNvSpPr>
      </xdr:nvSpPr>
      <xdr:spPr bwMode="auto">
        <a:xfrm>
          <a:off x="5029200" y="857250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37</xdr:row>
      <xdr:rowOff>0</xdr:rowOff>
    </xdr:from>
    <xdr:to>
      <xdr:col>10</xdr:col>
      <xdr:colOff>190500</xdr:colOff>
      <xdr:row>38</xdr:row>
      <xdr:rowOff>0</xdr:rowOff>
    </xdr:to>
    <xdr:sp macro="" textlink="">
      <xdr:nvSpPr>
        <xdr:cNvPr id="17" name="Line 28">
          <a:extLst>
            <a:ext uri="{FF2B5EF4-FFF2-40B4-BE49-F238E27FC236}">
              <a16:creationId xmlns:a16="http://schemas.microsoft.com/office/drawing/2014/main" id="{E593198E-32FB-4AB5-BEB1-873079447595}"/>
            </a:ext>
          </a:extLst>
        </xdr:cNvPr>
        <xdr:cNvSpPr>
          <a:spLocks noChangeShapeType="1"/>
        </xdr:cNvSpPr>
      </xdr:nvSpPr>
      <xdr:spPr bwMode="auto">
        <a:xfrm>
          <a:off x="5029200" y="881062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38</xdr:row>
      <xdr:rowOff>0</xdr:rowOff>
    </xdr:from>
    <xdr:to>
      <xdr:col>10</xdr:col>
      <xdr:colOff>190500</xdr:colOff>
      <xdr:row>39</xdr:row>
      <xdr:rowOff>0</xdr:rowOff>
    </xdr:to>
    <xdr:sp macro="" textlink="">
      <xdr:nvSpPr>
        <xdr:cNvPr id="18" name="Line 29">
          <a:extLst>
            <a:ext uri="{FF2B5EF4-FFF2-40B4-BE49-F238E27FC236}">
              <a16:creationId xmlns:a16="http://schemas.microsoft.com/office/drawing/2014/main" id="{61AA3650-F65D-4CD8-BD70-016C6966C51B}"/>
            </a:ext>
          </a:extLst>
        </xdr:cNvPr>
        <xdr:cNvSpPr>
          <a:spLocks noChangeShapeType="1"/>
        </xdr:cNvSpPr>
      </xdr:nvSpPr>
      <xdr:spPr bwMode="auto">
        <a:xfrm>
          <a:off x="5029200" y="904875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10</xdr:col>
      <xdr:colOff>190500</xdr:colOff>
      <xdr:row>30</xdr:row>
      <xdr:rowOff>0</xdr:rowOff>
    </xdr:to>
    <xdr:sp macro="" textlink="">
      <xdr:nvSpPr>
        <xdr:cNvPr id="19" name="Line 24">
          <a:extLst>
            <a:ext uri="{FF2B5EF4-FFF2-40B4-BE49-F238E27FC236}">
              <a16:creationId xmlns:a16="http://schemas.microsoft.com/office/drawing/2014/main" id="{FF000362-18F2-4A0F-80E3-102476715711}"/>
            </a:ext>
          </a:extLst>
        </xdr:cNvPr>
        <xdr:cNvSpPr>
          <a:spLocks noChangeShapeType="1"/>
        </xdr:cNvSpPr>
      </xdr:nvSpPr>
      <xdr:spPr bwMode="auto">
        <a:xfrm>
          <a:off x="5029200" y="690562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30</xdr:row>
      <xdr:rowOff>0</xdr:rowOff>
    </xdr:from>
    <xdr:to>
      <xdr:col>10</xdr:col>
      <xdr:colOff>190500</xdr:colOff>
      <xdr:row>31</xdr:row>
      <xdr:rowOff>0</xdr:rowOff>
    </xdr:to>
    <xdr:sp macro="" textlink="">
      <xdr:nvSpPr>
        <xdr:cNvPr id="20" name="Line 24">
          <a:extLst>
            <a:ext uri="{FF2B5EF4-FFF2-40B4-BE49-F238E27FC236}">
              <a16:creationId xmlns:a16="http://schemas.microsoft.com/office/drawing/2014/main" id="{59D6B8D2-2712-4626-B6C3-CE0EF5DF7741}"/>
            </a:ext>
          </a:extLst>
        </xdr:cNvPr>
        <xdr:cNvSpPr>
          <a:spLocks noChangeShapeType="1"/>
        </xdr:cNvSpPr>
      </xdr:nvSpPr>
      <xdr:spPr bwMode="auto">
        <a:xfrm>
          <a:off x="5029200" y="714375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10</xdr:col>
      <xdr:colOff>190500</xdr:colOff>
      <xdr:row>16</xdr:row>
      <xdr:rowOff>0</xdr:rowOff>
    </xdr:to>
    <xdr:sp macro="" textlink="">
      <xdr:nvSpPr>
        <xdr:cNvPr id="21" name="Line 17">
          <a:extLst>
            <a:ext uri="{FF2B5EF4-FFF2-40B4-BE49-F238E27FC236}">
              <a16:creationId xmlns:a16="http://schemas.microsoft.com/office/drawing/2014/main" id="{55D24799-5FCD-464D-B00B-AFC1BAB995C5}"/>
            </a:ext>
          </a:extLst>
        </xdr:cNvPr>
        <xdr:cNvSpPr>
          <a:spLocks noChangeShapeType="1"/>
        </xdr:cNvSpPr>
      </xdr:nvSpPr>
      <xdr:spPr bwMode="auto">
        <a:xfrm>
          <a:off x="5029200" y="357187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10</xdr:col>
      <xdr:colOff>190500</xdr:colOff>
      <xdr:row>28</xdr:row>
      <xdr:rowOff>0</xdr:rowOff>
    </xdr:to>
    <xdr:sp macro="" textlink="">
      <xdr:nvSpPr>
        <xdr:cNvPr id="22" name="Line 17">
          <a:extLst>
            <a:ext uri="{FF2B5EF4-FFF2-40B4-BE49-F238E27FC236}">
              <a16:creationId xmlns:a16="http://schemas.microsoft.com/office/drawing/2014/main" id="{9C5FF148-85CE-4B09-8E17-1058EE5F43F6}"/>
            </a:ext>
          </a:extLst>
        </xdr:cNvPr>
        <xdr:cNvSpPr>
          <a:spLocks noChangeShapeType="1"/>
        </xdr:cNvSpPr>
      </xdr:nvSpPr>
      <xdr:spPr bwMode="auto">
        <a:xfrm>
          <a:off x="5029200" y="642937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326572</xdr:colOff>
      <xdr:row>48</xdr:row>
      <xdr:rowOff>0</xdr:rowOff>
    </xdr:from>
    <xdr:to>
      <xdr:col>3</xdr:col>
      <xdr:colOff>471715</xdr:colOff>
      <xdr:row>49</xdr:row>
      <xdr:rowOff>208642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4786C9A4-199A-4C57-86B6-C7BD41A96629}"/>
            </a:ext>
          </a:extLst>
        </xdr:cNvPr>
        <xdr:cNvSpPr/>
      </xdr:nvSpPr>
      <xdr:spPr>
        <a:xfrm>
          <a:off x="1583872" y="11430000"/>
          <a:ext cx="773793" cy="4467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181428</xdr:colOff>
      <xdr:row>5</xdr:row>
      <xdr:rowOff>0</xdr:rowOff>
    </xdr:from>
    <xdr:to>
      <xdr:col>7</xdr:col>
      <xdr:colOff>190500</xdr:colOff>
      <xdr:row>6</xdr:row>
      <xdr:rowOff>0</xdr:rowOff>
    </xdr:to>
    <xdr:sp macro="" textlink="">
      <xdr:nvSpPr>
        <xdr:cNvPr id="24" name="Line 11">
          <a:extLst>
            <a:ext uri="{FF2B5EF4-FFF2-40B4-BE49-F238E27FC236}">
              <a16:creationId xmlns:a16="http://schemas.microsoft.com/office/drawing/2014/main" id="{7349A9A5-F297-41CD-8D69-C4BC890540BC}"/>
            </a:ext>
          </a:extLst>
        </xdr:cNvPr>
        <xdr:cNvSpPr>
          <a:spLocks noChangeShapeType="1"/>
        </xdr:cNvSpPr>
      </xdr:nvSpPr>
      <xdr:spPr bwMode="auto">
        <a:xfrm>
          <a:off x="2696028" y="1190625"/>
          <a:ext cx="1895022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10</xdr:col>
      <xdr:colOff>190500</xdr:colOff>
      <xdr:row>6</xdr:row>
      <xdr:rowOff>0</xdr:rowOff>
    </xdr:to>
    <xdr:sp macro="" textlink="">
      <xdr:nvSpPr>
        <xdr:cNvPr id="25" name="Line 11">
          <a:extLst>
            <a:ext uri="{FF2B5EF4-FFF2-40B4-BE49-F238E27FC236}">
              <a16:creationId xmlns:a16="http://schemas.microsoft.com/office/drawing/2014/main" id="{DD992EF2-C3CD-467B-A5C9-477290832189}"/>
            </a:ext>
          </a:extLst>
        </xdr:cNvPr>
        <xdr:cNvSpPr>
          <a:spLocks noChangeShapeType="1"/>
        </xdr:cNvSpPr>
      </xdr:nvSpPr>
      <xdr:spPr bwMode="auto">
        <a:xfrm>
          <a:off x="5029200" y="1190625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56029</xdr:rowOff>
    </xdr:from>
    <xdr:to>
      <xdr:col>2</xdr:col>
      <xdr:colOff>405653</xdr:colOff>
      <xdr:row>0</xdr:row>
      <xdr:rowOff>275104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27EED4E-E06C-48B3-B13A-C2C1ED85641E}"/>
            </a:ext>
          </a:extLst>
        </xdr:cNvPr>
        <xdr:cNvSpPr txBox="1"/>
      </xdr:nvSpPr>
      <xdr:spPr>
        <a:xfrm>
          <a:off x="628650" y="56029"/>
          <a:ext cx="1034303" cy="1809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  <xdr:twoCellAnchor>
    <xdr:from>
      <xdr:col>4</xdr:col>
      <xdr:colOff>181428</xdr:colOff>
      <xdr:row>6</xdr:row>
      <xdr:rowOff>0</xdr:rowOff>
    </xdr:from>
    <xdr:to>
      <xdr:col>7</xdr:col>
      <xdr:colOff>190500</xdr:colOff>
      <xdr:row>7</xdr:row>
      <xdr:rowOff>0</xdr:rowOff>
    </xdr:to>
    <xdr:sp macro="" textlink="">
      <xdr:nvSpPr>
        <xdr:cNvPr id="27" name="Line 11">
          <a:extLst>
            <a:ext uri="{FF2B5EF4-FFF2-40B4-BE49-F238E27FC236}">
              <a16:creationId xmlns:a16="http://schemas.microsoft.com/office/drawing/2014/main" id="{04A3F60D-482F-42F3-A294-3BE8FF697EC3}"/>
            </a:ext>
          </a:extLst>
        </xdr:cNvPr>
        <xdr:cNvSpPr>
          <a:spLocks noChangeShapeType="1"/>
        </xdr:cNvSpPr>
      </xdr:nvSpPr>
      <xdr:spPr bwMode="auto">
        <a:xfrm>
          <a:off x="2696028" y="1428750"/>
          <a:ext cx="1895022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28" name="Line 11">
          <a:extLst>
            <a:ext uri="{FF2B5EF4-FFF2-40B4-BE49-F238E27FC236}">
              <a16:creationId xmlns:a16="http://schemas.microsoft.com/office/drawing/2014/main" id="{351CA9A1-7619-4346-B4AB-99D82E34E038}"/>
            </a:ext>
          </a:extLst>
        </xdr:cNvPr>
        <xdr:cNvSpPr>
          <a:spLocks noChangeShapeType="1"/>
        </xdr:cNvSpPr>
      </xdr:nvSpPr>
      <xdr:spPr bwMode="auto">
        <a:xfrm>
          <a:off x="5029200" y="1428750"/>
          <a:ext cx="1447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2133</xdr:colOff>
      <xdr:row>10</xdr:row>
      <xdr:rowOff>11206</xdr:rowOff>
    </xdr:from>
    <xdr:to>
      <xdr:col>8</xdr:col>
      <xdr:colOff>11205</xdr:colOff>
      <xdr:row>11</xdr:row>
      <xdr:rowOff>11205</xdr:rowOff>
    </xdr:to>
    <xdr:sp macro="" textlink="">
      <xdr:nvSpPr>
        <xdr:cNvPr id="29" name="Line 11">
          <a:extLst>
            <a:ext uri="{FF2B5EF4-FFF2-40B4-BE49-F238E27FC236}">
              <a16:creationId xmlns:a16="http://schemas.microsoft.com/office/drawing/2014/main" id="{A2F8F0B7-E809-4B12-BE34-0BCDC9FF386A}"/>
            </a:ext>
          </a:extLst>
        </xdr:cNvPr>
        <xdr:cNvSpPr>
          <a:spLocks noChangeShapeType="1"/>
        </xdr:cNvSpPr>
      </xdr:nvSpPr>
      <xdr:spPr bwMode="auto">
        <a:xfrm>
          <a:off x="3145383" y="2392456"/>
          <a:ext cx="1895022" cy="238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13339</xdr:colOff>
      <xdr:row>10</xdr:row>
      <xdr:rowOff>11206</xdr:rowOff>
    </xdr:from>
    <xdr:to>
      <xdr:col>10</xdr:col>
      <xdr:colOff>201705</xdr:colOff>
      <xdr:row>11</xdr:row>
      <xdr:rowOff>11205</xdr:rowOff>
    </xdr:to>
    <xdr:sp macro="" textlink="">
      <xdr:nvSpPr>
        <xdr:cNvPr id="30" name="Line 11">
          <a:extLst>
            <a:ext uri="{FF2B5EF4-FFF2-40B4-BE49-F238E27FC236}">
              <a16:creationId xmlns:a16="http://schemas.microsoft.com/office/drawing/2014/main" id="{91EB471E-F5E5-4598-B710-426F9C9F2DFC}"/>
            </a:ext>
          </a:extLst>
        </xdr:cNvPr>
        <xdr:cNvSpPr>
          <a:spLocks noChangeShapeType="1"/>
        </xdr:cNvSpPr>
      </xdr:nvSpPr>
      <xdr:spPr bwMode="auto">
        <a:xfrm>
          <a:off x="5042539" y="2392456"/>
          <a:ext cx="1445666" cy="238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1</xdr:rowOff>
    </xdr:from>
    <xdr:to>
      <xdr:col>10</xdr:col>
      <xdr:colOff>190500</xdr:colOff>
      <xdr:row>26</xdr:row>
      <xdr:rowOff>0</xdr:rowOff>
    </xdr:to>
    <xdr:sp macro="" textlink="">
      <xdr:nvSpPr>
        <xdr:cNvPr id="31" name="Line 23">
          <a:extLst>
            <a:ext uri="{FF2B5EF4-FFF2-40B4-BE49-F238E27FC236}">
              <a16:creationId xmlns:a16="http://schemas.microsoft.com/office/drawing/2014/main" id="{DA1AFC8E-19EF-4F5B-8425-234A5E1B79BD}"/>
            </a:ext>
          </a:extLst>
        </xdr:cNvPr>
        <xdr:cNvSpPr>
          <a:spLocks noChangeShapeType="1"/>
        </xdr:cNvSpPr>
      </xdr:nvSpPr>
      <xdr:spPr bwMode="auto">
        <a:xfrm>
          <a:off x="5029200" y="5953126"/>
          <a:ext cx="1447800" cy="238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212912</xdr:colOff>
      <xdr:row>25</xdr:row>
      <xdr:rowOff>1</xdr:rowOff>
    </xdr:from>
    <xdr:to>
      <xdr:col>8</xdr:col>
      <xdr:colOff>0</xdr:colOff>
      <xdr:row>26</xdr:row>
      <xdr:rowOff>0</xdr:rowOff>
    </xdr:to>
    <xdr:sp macro="" textlink="">
      <xdr:nvSpPr>
        <xdr:cNvPr id="32" name="Line 23">
          <a:extLst>
            <a:ext uri="{FF2B5EF4-FFF2-40B4-BE49-F238E27FC236}">
              <a16:creationId xmlns:a16="http://schemas.microsoft.com/office/drawing/2014/main" id="{05ED7B40-EFF5-409E-A279-2DF4B179EB51}"/>
            </a:ext>
          </a:extLst>
        </xdr:cNvPr>
        <xdr:cNvSpPr>
          <a:spLocks noChangeShapeType="1"/>
        </xdr:cNvSpPr>
      </xdr:nvSpPr>
      <xdr:spPr bwMode="auto">
        <a:xfrm>
          <a:off x="2727512" y="5953126"/>
          <a:ext cx="2301688" cy="238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28</xdr:row>
      <xdr:rowOff>0</xdr:rowOff>
    </xdr:from>
    <xdr:to>
      <xdr:col>10</xdr:col>
      <xdr:colOff>190500</xdr:colOff>
      <xdr:row>28</xdr:row>
      <xdr:rowOff>437029</xdr:rowOff>
    </xdr:to>
    <xdr:sp macro="" textlink="">
      <xdr:nvSpPr>
        <xdr:cNvPr id="33" name="Line 24">
          <a:extLst>
            <a:ext uri="{FF2B5EF4-FFF2-40B4-BE49-F238E27FC236}">
              <a16:creationId xmlns:a16="http://schemas.microsoft.com/office/drawing/2014/main" id="{093E76BF-4D15-4A43-A935-1D6573930037}"/>
            </a:ext>
          </a:extLst>
        </xdr:cNvPr>
        <xdr:cNvSpPr>
          <a:spLocks noChangeShapeType="1"/>
        </xdr:cNvSpPr>
      </xdr:nvSpPr>
      <xdr:spPr bwMode="auto">
        <a:xfrm>
          <a:off x="5029200" y="6667500"/>
          <a:ext cx="1447800" cy="2370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212912</xdr:colOff>
      <xdr:row>28</xdr:row>
      <xdr:rowOff>0</xdr:rowOff>
    </xdr:from>
    <xdr:to>
      <xdr:col>8</xdr:col>
      <xdr:colOff>0</xdr:colOff>
      <xdr:row>28</xdr:row>
      <xdr:rowOff>437029</xdr:rowOff>
    </xdr:to>
    <xdr:sp macro="" textlink="">
      <xdr:nvSpPr>
        <xdr:cNvPr id="34" name="Line 24">
          <a:extLst>
            <a:ext uri="{FF2B5EF4-FFF2-40B4-BE49-F238E27FC236}">
              <a16:creationId xmlns:a16="http://schemas.microsoft.com/office/drawing/2014/main" id="{C99A6311-7A9A-413B-9BF6-DB05316A0E5B}"/>
            </a:ext>
          </a:extLst>
        </xdr:cNvPr>
        <xdr:cNvSpPr>
          <a:spLocks noChangeShapeType="1"/>
        </xdr:cNvSpPr>
      </xdr:nvSpPr>
      <xdr:spPr bwMode="auto">
        <a:xfrm>
          <a:off x="2727512" y="6667500"/>
          <a:ext cx="2301688" cy="2370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32</xdr:row>
      <xdr:rowOff>425824</xdr:rowOff>
    </xdr:from>
    <xdr:to>
      <xdr:col>10</xdr:col>
      <xdr:colOff>190500</xdr:colOff>
      <xdr:row>33</xdr:row>
      <xdr:rowOff>425823</xdr:rowOff>
    </xdr:to>
    <xdr:sp macro="" textlink="">
      <xdr:nvSpPr>
        <xdr:cNvPr id="35" name="Line 26">
          <a:extLst>
            <a:ext uri="{FF2B5EF4-FFF2-40B4-BE49-F238E27FC236}">
              <a16:creationId xmlns:a16="http://schemas.microsoft.com/office/drawing/2014/main" id="{2F079BE2-6EEF-4BF9-8BDD-0EF65200B84E}"/>
            </a:ext>
          </a:extLst>
        </xdr:cNvPr>
        <xdr:cNvSpPr>
          <a:spLocks noChangeShapeType="1"/>
        </xdr:cNvSpPr>
      </xdr:nvSpPr>
      <xdr:spPr bwMode="auto">
        <a:xfrm>
          <a:off x="5029200" y="7855324"/>
          <a:ext cx="1447800" cy="238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11207</xdr:rowOff>
    </xdr:from>
    <xdr:to>
      <xdr:col>10</xdr:col>
      <xdr:colOff>190500</xdr:colOff>
      <xdr:row>36</xdr:row>
      <xdr:rowOff>11206</xdr:rowOff>
    </xdr:to>
    <xdr:sp macro="" textlink="">
      <xdr:nvSpPr>
        <xdr:cNvPr id="36" name="Line 26">
          <a:extLst>
            <a:ext uri="{FF2B5EF4-FFF2-40B4-BE49-F238E27FC236}">
              <a16:creationId xmlns:a16="http://schemas.microsoft.com/office/drawing/2014/main" id="{06B54960-3DE6-4397-A86E-49B61AA4D0FE}"/>
            </a:ext>
          </a:extLst>
        </xdr:cNvPr>
        <xdr:cNvSpPr>
          <a:spLocks noChangeShapeType="1"/>
        </xdr:cNvSpPr>
      </xdr:nvSpPr>
      <xdr:spPr bwMode="auto">
        <a:xfrm>
          <a:off x="5029200" y="8345582"/>
          <a:ext cx="1447800" cy="238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298450</xdr:colOff>
      <xdr:row>34</xdr:row>
      <xdr:rowOff>6350</xdr:rowOff>
    </xdr:from>
    <xdr:to>
      <xdr:col>3</xdr:col>
      <xdr:colOff>196850</xdr:colOff>
      <xdr:row>36</xdr:row>
      <xdr:rowOff>907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819B4C-36DA-41AC-A6BA-FA0D9BE25F30}"/>
            </a:ext>
          </a:extLst>
        </xdr:cNvPr>
        <xdr:cNvSpPr/>
      </xdr:nvSpPr>
      <xdr:spPr>
        <a:xfrm>
          <a:off x="971550" y="11398250"/>
          <a:ext cx="577850" cy="27395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38100</xdr:rowOff>
    </xdr:from>
    <xdr:to>
      <xdr:col>2</xdr:col>
      <xdr:colOff>352425</xdr:colOff>
      <xdr:row>0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114B4E8-4FB3-4502-B638-8CECD86EAFED}"/>
            </a:ext>
          </a:extLst>
        </xdr:cNvPr>
        <xdr:cNvSpPr txBox="1"/>
      </xdr:nvSpPr>
      <xdr:spPr>
        <a:xfrm>
          <a:off x="47625" y="38100"/>
          <a:ext cx="981075" cy="219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38</xdr:row>
      <xdr:rowOff>0</xdr:rowOff>
    </xdr:from>
    <xdr:to>
      <xdr:col>10</xdr:col>
      <xdr:colOff>6350</xdr:colOff>
      <xdr:row>38</xdr:row>
      <xdr:rowOff>514350</xdr:rowOff>
    </xdr:to>
    <xdr:cxnSp macro="">
      <xdr:nvCxnSpPr>
        <xdr:cNvPr id="4" name="直線コネクタ 8">
          <a:extLst>
            <a:ext uri="{FF2B5EF4-FFF2-40B4-BE49-F238E27FC236}">
              <a16:creationId xmlns:a16="http://schemas.microsoft.com/office/drawing/2014/main" id="{B8612DBA-5569-40B7-A963-288EBDE4FB58}"/>
            </a:ext>
          </a:extLst>
        </xdr:cNvPr>
        <xdr:cNvCxnSpPr>
          <a:cxnSpLocks noChangeShapeType="1"/>
        </xdr:cNvCxnSpPr>
      </xdr:nvCxnSpPr>
      <xdr:spPr bwMode="auto">
        <a:xfrm>
          <a:off x="4373880" y="8686800"/>
          <a:ext cx="1880870" cy="22479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0</xdr:rowOff>
    </xdr:from>
    <xdr:to>
      <xdr:col>9</xdr:col>
      <xdr:colOff>209550</xdr:colOff>
      <xdr:row>20</xdr:row>
      <xdr:rowOff>12700</xdr:rowOff>
    </xdr:to>
    <xdr:cxnSp macro="">
      <xdr:nvCxnSpPr>
        <xdr:cNvPr id="5" name="直線コネクタ 12">
          <a:extLst>
            <a:ext uri="{FF2B5EF4-FFF2-40B4-BE49-F238E27FC236}">
              <a16:creationId xmlns:a16="http://schemas.microsoft.com/office/drawing/2014/main" id="{5D647688-BCFF-4FB9-9745-5C9A883B776D}"/>
            </a:ext>
          </a:extLst>
        </xdr:cNvPr>
        <xdr:cNvCxnSpPr>
          <a:cxnSpLocks noChangeShapeType="1"/>
        </xdr:cNvCxnSpPr>
      </xdr:nvCxnSpPr>
      <xdr:spPr bwMode="auto">
        <a:xfrm>
          <a:off x="4373880" y="4343400"/>
          <a:ext cx="1459230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56030</xdr:colOff>
      <xdr:row>0</xdr:row>
      <xdr:rowOff>89647</xdr:rowOff>
    </xdr:from>
    <xdr:to>
      <xdr:col>1</xdr:col>
      <xdr:colOff>461683</xdr:colOff>
      <xdr:row>0</xdr:row>
      <xdr:rowOff>308722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A0C6D01-8995-40D6-9FCC-9D9D9ECF8BA2}"/>
            </a:ext>
          </a:extLst>
        </xdr:cNvPr>
        <xdr:cNvSpPr txBox="1"/>
      </xdr:nvSpPr>
      <xdr:spPr>
        <a:xfrm>
          <a:off x="56030" y="89647"/>
          <a:ext cx="1030493" cy="13525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  <xdr:twoCellAnchor>
    <xdr:from>
      <xdr:col>7</xdr:col>
      <xdr:colOff>0</xdr:colOff>
      <xdr:row>3</xdr:row>
      <xdr:rowOff>425824</xdr:rowOff>
    </xdr:from>
    <xdr:to>
      <xdr:col>9</xdr:col>
      <xdr:colOff>209550</xdr:colOff>
      <xdr:row>5</xdr:row>
      <xdr:rowOff>1494</xdr:rowOff>
    </xdr:to>
    <xdr:cxnSp macro="">
      <xdr:nvCxnSpPr>
        <xdr:cNvPr id="7" name="直線コネクタ 12">
          <a:extLst>
            <a:ext uri="{FF2B5EF4-FFF2-40B4-BE49-F238E27FC236}">
              <a16:creationId xmlns:a16="http://schemas.microsoft.com/office/drawing/2014/main" id="{F873FDE6-562E-4BC9-8EB5-70E16C4EB989}"/>
            </a:ext>
          </a:extLst>
        </xdr:cNvPr>
        <xdr:cNvCxnSpPr>
          <a:cxnSpLocks noChangeShapeType="1"/>
        </xdr:cNvCxnSpPr>
      </xdr:nvCxnSpPr>
      <xdr:spPr bwMode="auto">
        <a:xfrm>
          <a:off x="4373880" y="913504"/>
          <a:ext cx="1459230" cy="23099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3</xdr:row>
      <xdr:rowOff>425824</xdr:rowOff>
    </xdr:from>
    <xdr:to>
      <xdr:col>6</xdr:col>
      <xdr:colOff>220756</xdr:colOff>
      <xdr:row>5</xdr:row>
      <xdr:rowOff>1494</xdr:rowOff>
    </xdr:to>
    <xdr:cxnSp macro="">
      <xdr:nvCxnSpPr>
        <xdr:cNvPr id="8" name="直線コネクタ 12">
          <a:extLst>
            <a:ext uri="{FF2B5EF4-FFF2-40B4-BE49-F238E27FC236}">
              <a16:creationId xmlns:a16="http://schemas.microsoft.com/office/drawing/2014/main" id="{5CC9E6D9-4DBE-4BD6-9908-657662E4FCDE}"/>
            </a:ext>
          </a:extLst>
        </xdr:cNvPr>
        <xdr:cNvCxnSpPr>
          <a:cxnSpLocks noChangeShapeType="1"/>
        </xdr:cNvCxnSpPr>
      </xdr:nvCxnSpPr>
      <xdr:spPr bwMode="auto">
        <a:xfrm>
          <a:off x="2499360" y="913504"/>
          <a:ext cx="1470436" cy="23099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8</xdr:row>
      <xdr:rowOff>1</xdr:rowOff>
    </xdr:from>
    <xdr:to>
      <xdr:col>6</xdr:col>
      <xdr:colOff>220756</xdr:colOff>
      <xdr:row>9</xdr:row>
      <xdr:rowOff>12700</xdr:rowOff>
    </xdr:to>
    <xdr:cxnSp macro="">
      <xdr:nvCxnSpPr>
        <xdr:cNvPr id="9" name="直線コネクタ 12">
          <a:extLst>
            <a:ext uri="{FF2B5EF4-FFF2-40B4-BE49-F238E27FC236}">
              <a16:creationId xmlns:a16="http://schemas.microsoft.com/office/drawing/2014/main" id="{0A296591-1C4A-4202-B1ED-C81CB780DD5A}"/>
            </a:ext>
          </a:extLst>
        </xdr:cNvPr>
        <xdr:cNvCxnSpPr>
          <a:cxnSpLocks noChangeShapeType="1"/>
        </xdr:cNvCxnSpPr>
      </xdr:nvCxnSpPr>
      <xdr:spPr bwMode="auto">
        <a:xfrm>
          <a:off x="2499360" y="1828801"/>
          <a:ext cx="1470436" cy="24129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201706</xdr:colOff>
      <xdr:row>8</xdr:row>
      <xdr:rowOff>1</xdr:rowOff>
    </xdr:from>
    <xdr:to>
      <xdr:col>9</xdr:col>
      <xdr:colOff>187139</xdr:colOff>
      <xdr:row>9</xdr:row>
      <xdr:rowOff>12700</xdr:rowOff>
    </xdr:to>
    <xdr:cxnSp macro="">
      <xdr:nvCxnSpPr>
        <xdr:cNvPr id="10" name="直線コネクタ 12">
          <a:extLst>
            <a:ext uri="{FF2B5EF4-FFF2-40B4-BE49-F238E27FC236}">
              <a16:creationId xmlns:a16="http://schemas.microsoft.com/office/drawing/2014/main" id="{48DCC32A-73B1-4A7C-AEA2-4BEF3BBA6591}"/>
            </a:ext>
          </a:extLst>
        </xdr:cNvPr>
        <xdr:cNvCxnSpPr>
          <a:cxnSpLocks noChangeShapeType="1"/>
        </xdr:cNvCxnSpPr>
      </xdr:nvCxnSpPr>
      <xdr:spPr bwMode="auto">
        <a:xfrm>
          <a:off x="3950746" y="1828801"/>
          <a:ext cx="1859953" cy="24129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25</xdr:row>
      <xdr:rowOff>1</xdr:rowOff>
    </xdr:from>
    <xdr:to>
      <xdr:col>9</xdr:col>
      <xdr:colOff>209550</xdr:colOff>
      <xdr:row>26</xdr:row>
      <xdr:rowOff>12700</xdr:rowOff>
    </xdr:to>
    <xdr:cxnSp macro="">
      <xdr:nvCxnSpPr>
        <xdr:cNvPr id="11" name="直線コネクタ 12">
          <a:extLst>
            <a:ext uri="{FF2B5EF4-FFF2-40B4-BE49-F238E27FC236}">
              <a16:creationId xmlns:a16="http://schemas.microsoft.com/office/drawing/2014/main" id="{40960FC5-89AD-4E57-9F70-6CA5627F8B51}"/>
            </a:ext>
          </a:extLst>
        </xdr:cNvPr>
        <xdr:cNvCxnSpPr>
          <a:cxnSpLocks noChangeShapeType="1"/>
        </xdr:cNvCxnSpPr>
      </xdr:nvCxnSpPr>
      <xdr:spPr bwMode="auto">
        <a:xfrm>
          <a:off x="4373880" y="5715001"/>
          <a:ext cx="1459230" cy="24129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11206</xdr:colOff>
      <xdr:row>25</xdr:row>
      <xdr:rowOff>1</xdr:rowOff>
    </xdr:from>
    <xdr:to>
      <xdr:col>7</xdr:col>
      <xdr:colOff>7845</xdr:colOff>
      <xdr:row>26</xdr:row>
      <xdr:rowOff>12700</xdr:rowOff>
    </xdr:to>
    <xdr:cxnSp macro="">
      <xdr:nvCxnSpPr>
        <xdr:cNvPr id="12" name="直線コネクタ 12">
          <a:extLst>
            <a:ext uri="{FF2B5EF4-FFF2-40B4-BE49-F238E27FC236}">
              <a16:creationId xmlns:a16="http://schemas.microsoft.com/office/drawing/2014/main" id="{3D26B60B-06D0-432C-81EA-500A11C3CAE4}"/>
            </a:ext>
          </a:extLst>
        </xdr:cNvPr>
        <xdr:cNvCxnSpPr>
          <a:cxnSpLocks noChangeShapeType="1"/>
        </xdr:cNvCxnSpPr>
      </xdr:nvCxnSpPr>
      <xdr:spPr bwMode="auto">
        <a:xfrm>
          <a:off x="2510566" y="5715001"/>
          <a:ext cx="1871159" cy="24129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11206</xdr:colOff>
      <xdr:row>29</xdr:row>
      <xdr:rowOff>11207</xdr:rowOff>
    </xdr:from>
    <xdr:to>
      <xdr:col>7</xdr:col>
      <xdr:colOff>7845</xdr:colOff>
      <xdr:row>30</xdr:row>
      <xdr:rowOff>23907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D725984-BDC7-41A1-AE45-E56F90960312}"/>
            </a:ext>
          </a:extLst>
        </xdr:cNvPr>
        <xdr:cNvCxnSpPr>
          <a:cxnSpLocks noChangeShapeType="1"/>
        </xdr:cNvCxnSpPr>
      </xdr:nvCxnSpPr>
      <xdr:spPr bwMode="auto">
        <a:xfrm>
          <a:off x="2510566" y="6640607"/>
          <a:ext cx="1871159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212911</xdr:colOff>
      <xdr:row>29</xdr:row>
      <xdr:rowOff>11207</xdr:rowOff>
    </xdr:from>
    <xdr:to>
      <xdr:col>9</xdr:col>
      <xdr:colOff>198344</xdr:colOff>
      <xdr:row>30</xdr:row>
      <xdr:rowOff>23907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D07DDA78-63D5-4EF3-927E-C08A08A3A1B2}"/>
            </a:ext>
          </a:extLst>
        </xdr:cNvPr>
        <xdr:cNvCxnSpPr>
          <a:cxnSpLocks noChangeShapeType="1"/>
        </xdr:cNvCxnSpPr>
      </xdr:nvCxnSpPr>
      <xdr:spPr bwMode="auto">
        <a:xfrm>
          <a:off x="3961951" y="6640607"/>
          <a:ext cx="1859953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11206</xdr:colOff>
      <xdr:row>33</xdr:row>
      <xdr:rowOff>1</xdr:rowOff>
    </xdr:from>
    <xdr:to>
      <xdr:col>7</xdr:col>
      <xdr:colOff>7845</xdr:colOff>
      <xdr:row>34</xdr:row>
      <xdr:rowOff>12701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0944368-2493-4AEA-8BDF-58D5FC80D4D2}"/>
            </a:ext>
          </a:extLst>
        </xdr:cNvPr>
        <xdr:cNvCxnSpPr>
          <a:cxnSpLocks noChangeShapeType="1"/>
        </xdr:cNvCxnSpPr>
      </xdr:nvCxnSpPr>
      <xdr:spPr bwMode="auto">
        <a:xfrm>
          <a:off x="2510566" y="7543801"/>
          <a:ext cx="1871159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22412</xdr:colOff>
      <xdr:row>33</xdr:row>
      <xdr:rowOff>1</xdr:rowOff>
    </xdr:from>
    <xdr:to>
      <xdr:col>10</xdr:col>
      <xdr:colOff>7845</xdr:colOff>
      <xdr:row>34</xdr:row>
      <xdr:rowOff>12701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58B00CCD-09E1-4AC4-8415-352FBE4EFB8A}"/>
            </a:ext>
          </a:extLst>
        </xdr:cNvPr>
        <xdr:cNvCxnSpPr>
          <a:cxnSpLocks noChangeShapeType="1"/>
        </xdr:cNvCxnSpPr>
      </xdr:nvCxnSpPr>
      <xdr:spPr bwMode="auto">
        <a:xfrm>
          <a:off x="4396292" y="7543801"/>
          <a:ext cx="1859953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11206</xdr:colOff>
      <xdr:row>36</xdr:row>
      <xdr:rowOff>1</xdr:rowOff>
    </xdr:from>
    <xdr:to>
      <xdr:col>7</xdr:col>
      <xdr:colOff>7845</xdr:colOff>
      <xdr:row>37</xdr:row>
      <xdr:rowOff>12701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C217B55F-0DC7-4E21-84DE-8F5A95D94252}"/>
            </a:ext>
          </a:extLst>
        </xdr:cNvPr>
        <xdr:cNvCxnSpPr>
          <a:cxnSpLocks noChangeShapeType="1"/>
        </xdr:cNvCxnSpPr>
      </xdr:nvCxnSpPr>
      <xdr:spPr bwMode="auto">
        <a:xfrm>
          <a:off x="2510566" y="8229601"/>
          <a:ext cx="1871159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</xdr:colOff>
      <xdr:row>36</xdr:row>
      <xdr:rowOff>1</xdr:rowOff>
    </xdr:from>
    <xdr:to>
      <xdr:col>9</xdr:col>
      <xdr:colOff>209551</xdr:colOff>
      <xdr:row>37</xdr:row>
      <xdr:rowOff>12701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EB59F25-3BC0-47C5-B4FC-497C1543C620}"/>
            </a:ext>
          </a:extLst>
        </xdr:cNvPr>
        <xdr:cNvCxnSpPr>
          <a:cxnSpLocks noChangeShapeType="1"/>
        </xdr:cNvCxnSpPr>
      </xdr:nvCxnSpPr>
      <xdr:spPr bwMode="auto">
        <a:xfrm>
          <a:off x="4373881" y="8229601"/>
          <a:ext cx="1459230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11654</xdr:colOff>
      <xdr:row>35</xdr:row>
      <xdr:rowOff>13448</xdr:rowOff>
    </xdr:from>
    <xdr:to>
      <xdr:col>7</xdr:col>
      <xdr:colOff>8293</xdr:colOff>
      <xdr:row>36</xdr:row>
      <xdr:rowOff>26147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466E843-29F5-4A28-8B2E-A5738D2CBAA2}"/>
            </a:ext>
          </a:extLst>
        </xdr:cNvPr>
        <xdr:cNvCxnSpPr>
          <a:cxnSpLocks noChangeShapeType="1"/>
        </xdr:cNvCxnSpPr>
      </xdr:nvCxnSpPr>
      <xdr:spPr bwMode="auto">
        <a:xfrm>
          <a:off x="2947595" y="14457830"/>
          <a:ext cx="2361080" cy="44972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205291</xdr:colOff>
      <xdr:row>35</xdr:row>
      <xdr:rowOff>2242</xdr:rowOff>
    </xdr:from>
    <xdr:to>
      <xdr:col>9</xdr:col>
      <xdr:colOff>190724</xdr:colOff>
      <xdr:row>36</xdr:row>
      <xdr:rowOff>14941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F1D232E2-1E32-49BA-A78F-001B2A7D3AE7}"/>
            </a:ext>
          </a:extLst>
        </xdr:cNvPr>
        <xdr:cNvCxnSpPr>
          <a:cxnSpLocks noChangeShapeType="1"/>
        </xdr:cNvCxnSpPr>
      </xdr:nvCxnSpPr>
      <xdr:spPr bwMode="auto">
        <a:xfrm>
          <a:off x="5281556" y="14446624"/>
          <a:ext cx="2361080" cy="44972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DEA0CA-C19C-4716-A69F-22A23E66BED4}"/>
            </a:ext>
          </a:extLst>
        </xdr:cNvPr>
        <xdr:cNvSpPr>
          <a:spLocks noChangeShapeType="1"/>
        </xdr:cNvSpPr>
      </xdr:nvSpPr>
      <xdr:spPr bwMode="auto">
        <a:xfrm>
          <a:off x="4399280" y="2971800"/>
          <a:ext cx="18491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7</xdr:row>
      <xdr:rowOff>6350</xdr:rowOff>
    </xdr:from>
    <xdr:to>
      <xdr:col>10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33B440B-554F-4CA6-9AFC-62D0A51DA6DE}"/>
            </a:ext>
          </a:extLst>
        </xdr:cNvPr>
        <xdr:cNvSpPr>
          <a:spLocks noChangeShapeType="1"/>
        </xdr:cNvSpPr>
      </xdr:nvSpPr>
      <xdr:spPr bwMode="auto">
        <a:xfrm>
          <a:off x="4380230" y="1377950"/>
          <a:ext cx="186817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25400</xdr:colOff>
      <xdr:row>15</xdr:row>
      <xdr:rowOff>0</xdr:rowOff>
    </xdr:from>
    <xdr:to>
      <xdr:col>10</xdr:col>
      <xdr:colOff>0</xdr:colOff>
      <xdr:row>16</xdr:row>
      <xdr:rowOff>6350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D9A8AC1-475F-40A5-9DC8-636152A59106}"/>
            </a:ext>
          </a:extLst>
        </xdr:cNvPr>
        <xdr:cNvSpPr>
          <a:spLocks noChangeShapeType="1"/>
        </xdr:cNvSpPr>
      </xdr:nvSpPr>
      <xdr:spPr bwMode="auto">
        <a:xfrm>
          <a:off x="4399280" y="3200400"/>
          <a:ext cx="1849120" cy="23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24493</xdr:colOff>
      <xdr:row>8</xdr:row>
      <xdr:rowOff>33564</xdr:rowOff>
    </xdr:from>
    <xdr:to>
      <xdr:col>10</xdr:col>
      <xdr:colOff>18143</xdr:colOff>
      <xdr:row>9</xdr:row>
      <xdr:rowOff>33564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739CEDF-85FE-45D2-A34D-0A24DC766EF8}"/>
            </a:ext>
          </a:extLst>
        </xdr:cNvPr>
        <xdr:cNvSpPr>
          <a:spLocks noChangeShapeType="1"/>
        </xdr:cNvSpPr>
      </xdr:nvSpPr>
      <xdr:spPr bwMode="auto">
        <a:xfrm>
          <a:off x="4398373" y="1633764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</xdr:colOff>
      <xdr:row>16</xdr:row>
      <xdr:rowOff>6350</xdr:rowOff>
    </xdr:from>
    <xdr:to>
      <xdr:col>9</xdr:col>
      <xdr:colOff>234950</xdr:colOff>
      <xdr:row>16</xdr:row>
      <xdr:rowOff>476250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FEFC14E-1710-4886-8D00-1326A0D52F9A}"/>
            </a:ext>
          </a:extLst>
        </xdr:cNvPr>
        <xdr:cNvSpPr>
          <a:spLocks noChangeShapeType="1"/>
        </xdr:cNvSpPr>
      </xdr:nvSpPr>
      <xdr:spPr bwMode="auto">
        <a:xfrm>
          <a:off x="4424680" y="3435350"/>
          <a:ext cx="1433830" cy="218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</xdr:colOff>
      <xdr:row>17</xdr:row>
      <xdr:rowOff>25400</xdr:rowOff>
    </xdr:from>
    <xdr:to>
      <xdr:col>10</xdr:col>
      <xdr:colOff>0</xdr:colOff>
      <xdr:row>18</xdr:row>
      <xdr:rowOff>25400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7A114147-3987-4D1A-9AFC-9506F1E54F4A}"/>
            </a:ext>
          </a:extLst>
        </xdr:cNvPr>
        <xdr:cNvSpPr>
          <a:spLocks noChangeShapeType="1"/>
        </xdr:cNvSpPr>
      </xdr:nvSpPr>
      <xdr:spPr bwMode="auto">
        <a:xfrm>
          <a:off x="4424680" y="3683000"/>
          <a:ext cx="18237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12</xdr:row>
      <xdr:rowOff>6350</xdr:rowOff>
    </xdr:from>
    <xdr:to>
      <xdr:col>9</xdr:col>
      <xdr:colOff>254000</xdr:colOff>
      <xdr:row>13</xdr:row>
      <xdr:rowOff>6350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76901BD7-7C84-4F4C-89A7-8C9E1A437CA5}"/>
            </a:ext>
          </a:extLst>
        </xdr:cNvPr>
        <xdr:cNvSpPr>
          <a:spLocks noChangeShapeType="1"/>
        </xdr:cNvSpPr>
      </xdr:nvSpPr>
      <xdr:spPr bwMode="auto">
        <a:xfrm>
          <a:off x="4380230" y="2520950"/>
          <a:ext cx="149733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18</xdr:row>
      <xdr:rowOff>6350</xdr:rowOff>
    </xdr:from>
    <xdr:to>
      <xdr:col>10</xdr:col>
      <xdr:colOff>0</xdr:colOff>
      <xdr:row>19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4D6A5F61-8065-42DB-ACD0-EB863B37FC30}"/>
            </a:ext>
          </a:extLst>
        </xdr:cNvPr>
        <xdr:cNvSpPr>
          <a:spLocks noChangeShapeType="1"/>
        </xdr:cNvSpPr>
      </xdr:nvSpPr>
      <xdr:spPr bwMode="auto">
        <a:xfrm>
          <a:off x="4380230" y="3892550"/>
          <a:ext cx="186817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19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F4798B90-BDCD-4EB5-8B51-CE07601ED5E5}"/>
            </a:ext>
          </a:extLst>
        </xdr:cNvPr>
        <xdr:cNvSpPr>
          <a:spLocks noChangeShapeType="1"/>
        </xdr:cNvSpPr>
      </xdr:nvSpPr>
      <xdr:spPr bwMode="auto">
        <a:xfrm>
          <a:off x="4380230" y="4114800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13</xdr:row>
      <xdr:rowOff>6350</xdr:rowOff>
    </xdr:from>
    <xdr:to>
      <xdr:col>10</xdr:col>
      <xdr:colOff>0</xdr:colOff>
      <xdr:row>14</xdr:row>
      <xdr:rowOff>19050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E9BC0C1F-D38F-458C-ACEA-2BEB2AE45657}"/>
            </a:ext>
          </a:extLst>
        </xdr:cNvPr>
        <xdr:cNvSpPr>
          <a:spLocks noChangeShapeType="1"/>
        </xdr:cNvSpPr>
      </xdr:nvSpPr>
      <xdr:spPr bwMode="auto">
        <a:xfrm>
          <a:off x="4380230" y="2749550"/>
          <a:ext cx="1868170" cy="24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28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ECC3EBF4-273F-4404-92A2-5A320FA0E67F}"/>
            </a:ext>
          </a:extLst>
        </xdr:cNvPr>
        <xdr:cNvSpPr>
          <a:spLocks noChangeShapeType="1"/>
        </xdr:cNvSpPr>
      </xdr:nvSpPr>
      <xdr:spPr bwMode="auto">
        <a:xfrm>
          <a:off x="4380230" y="6172200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24</xdr:row>
      <xdr:rowOff>25400</xdr:rowOff>
    </xdr:from>
    <xdr:to>
      <xdr:col>10</xdr:col>
      <xdr:colOff>0</xdr:colOff>
      <xdr:row>25</xdr:row>
      <xdr:rowOff>25400</xdr:rowOff>
    </xdr:to>
    <xdr:sp macro="" textlink="">
      <xdr:nvSpPr>
        <xdr:cNvPr id="13" name="Line 15">
          <a:extLst>
            <a:ext uri="{FF2B5EF4-FFF2-40B4-BE49-F238E27FC236}">
              <a16:creationId xmlns:a16="http://schemas.microsoft.com/office/drawing/2014/main" id="{C0004C0E-E432-44C7-80D6-342BD5BF61DD}"/>
            </a:ext>
          </a:extLst>
        </xdr:cNvPr>
        <xdr:cNvSpPr>
          <a:spLocks noChangeShapeType="1"/>
        </xdr:cNvSpPr>
      </xdr:nvSpPr>
      <xdr:spPr bwMode="auto">
        <a:xfrm>
          <a:off x="4399280" y="5283200"/>
          <a:ext cx="18491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29</xdr:row>
      <xdr:rowOff>6350</xdr:rowOff>
    </xdr:from>
    <xdr:to>
      <xdr:col>10</xdr:col>
      <xdr:colOff>0</xdr:colOff>
      <xdr:row>29</xdr:row>
      <xdr:rowOff>408214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B08EC081-2998-47FD-BDB2-36FF2050400E}"/>
            </a:ext>
          </a:extLst>
        </xdr:cNvPr>
        <xdr:cNvSpPr>
          <a:spLocks noChangeShapeType="1"/>
        </xdr:cNvSpPr>
      </xdr:nvSpPr>
      <xdr:spPr bwMode="auto">
        <a:xfrm>
          <a:off x="6924221" y="11300279"/>
          <a:ext cx="3145065" cy="4018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27</xdr:row>
      <xdr:rowOff>0</xdr:rowOff>
    </xdr:from>
    <xdr:to>
      <xdr:col>9</xdr:col>
      <xdr:colOff>254000</xdr:colOff>
      <xdr:row>28</xdr:row>
      <xdr:rowOff>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23CDE2F7-894E-4242-A43A-2149B72AE00B}"/>
            </a:ext>
          </a:extLst>
        </xdr:cNvPr>
        <xdr:cNvSpPr>
          <a:spLocks noChangeShapeType="1"/>
        </xdr:cNvSpPr>
      </xdr:nvSpPr>
      <xdr:spPr bwMode="auto">
        <a:xfrm>
          <a:off x="4399280" y="5943600"/>
          <a:ext cx="14782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6350</xdr:rowOff>
    </xdr:from>
    <xdr:to>
      <xdr:col>9</xdr:col>
      <xdr:colOff>234950</xdr:colOff>
      <xdr:row>26</xdr:row>
      <xdr:rowOff>0</xdr:rowOff>
    </xdr:to>
    <xdr:sp macro="" textlink="">
      <xdr:nvSpPr>
        <xdr:cNvPr id="16" name="Line 19">
          <a:extLst>
            <a:ext uri="{FF2B5EF4-FFF2-40B4-BE49-F238E27FC236}">
              <a16:creationId xmlns:a16="http://schemas.microsoft.com/office/drawing/2014/main" id="{EC9A0D5E-DECD-42A2-B9C0-27D9B9786E5C}"/>
            </a:ext>
          </a:extLst>
        </xdr:cNvPr>
        <xdr:cNvSpPr>
          <a:spLocks noChangeShapeType="1"/>
        </xdr:cNvSpPr>
      </xdr:nvSpPr>
      <xdr:spPr bwMode="auto">
        <a:xfrm>
          <a:off x="4373880" y="5492750"/>
          <a:ext cx="148463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33</xdr:row>
      <xdr:rowOff>6350</xdr:rowOff>
    </xdr:from>
    <xdr:to>
      <xdr:col>10</xdr:col>
      <xdr:colOff>0</xdr:colOff>
      <xdr:row>34</xdr:row>
      <xdr:rowOff>6350</xdr:rowOff>
    </xdr:to>
    <xdr:sp macro="" textlink="">
      <xdr:nvSpPr>
        <xdr:cNvPr id="17" name="Line 20">
          <a:extLst>
            <a:ext uri="{FF2B5EF4-FFF2-40B4-BE49-F238E27FC236}">
              <a16:creationId xmlns:a16="http://schemas.microsoft.com/office/drawing/2014/main" id="{AF2D9F8D-9794-4098-B8F6-0E868F688ACA}"/>
            </a:ext>
          </a:extLst>
        </xdr:cNvPr>
        <xdr:cNvSpPr>
          <a:spLocks noChangeShapeType="1"/>
        </xdr:cNvSpPr>
      </xdr:nvSpPr>
      <xdr:spPr bwMode="auto">
        <a:xfrm>
          <a:off x="4380230" y="6864350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</xdr:colOff>
      <xdr:row>34</xdr:row>
      <xdr:rowOff>6350</xdr:rowOff>
    </xdr:from>
    <xdr:to>
      <xdr:col>9</xdr:col>
      <xdr:colOff>254000</xdr:colOff>
      <xdr:row>34</xdr:row>
      <xdr:rowOff>469900</xdr:rowOff>
    </xdr:to>
    <xdr:sp macro="" textlink="">
      <xdr:nvSpPr>
        <xdr:cNvPr id="18" name="Line 21">
          <a:extLst>
            <a:ext uri="{FF2B5EF4-FFF2-40B4-BE49-F238E27FC236}">
              <a16:creationId xmlns:a16="http://schemas.microsoft.com/office/drawing/2014/main" id="{7682E9C9-03C4-4D18-A85A-24BD4AE015B9}"/>
            </a:ext>
          </a:extLst>
        </xdr:cNvPr>
        <xdr:cNvSpPr>
          <a:spLocks noChangeShapeType="1"/>
        </xdr:cNvSpPr>
      </xdr:nvSpPr>
      <xdr:spPr bwMode="auto">
        <a:xfrm>
          <a:off x="4424680" y="7092950"/>
          <a:ext cx="1452880" cy="2197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31750</xdr:colOff>
      <xdr:row>31</xdr:row>
      <xdr:rowOff>6350</xdr:rowOff>
    </xdr:from>
    <xdr:to>
      <xdr:col>9</xdr:col>
      <xdr:colOff>246529</xdr:colOff>
      <xdr:row>31</xdr:row>
      <xdr:rowOff>403412</xdr:rowOff>
    </xdr:to>
    <xdr:sp macro="" textlink="">
      <xdr:nvSpPr>
        <xdr:cNvPr id="19" name="Line 22">
          <a:extLst>
            <a:ext uri="{FF2B5EF4-FFF2-40B4-BE49-F238E27FC236}">
              <a16:creationId xmlns:a16="http://schemas.microsoft.com/office/drawing/2014/main" id="{D9C2D179-BC27-4138-A941-B44E16BDDB38}"/>
            </a:ext>
          </a:extLst>
        </xdr:cNvPr>
        <xdr:cNvSpPr>
          <a:spLocks noChangeShapeType="1"/>
        </xdr:cNvSpPr>
      </xdr:nvSpPr>
      <xdr:spPr bwMode="auto">
        <a:xfrm>
          <a:off x="6934574" y="11974232"/>
          <a:ext cx="3128308" cy="3970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31750</xdr:colOff>
      <xdr:row>7</xdr:row>
      <xdr:rowOff>0</xdr:rowOff>
    </xdr:from>
    <xdr:to>
      <xdr:col>10</xdr:col>
      <xdr:colOff>25400</xdr:colOff>
      <xdr:row>7</xdr:row>
      <xdr:rowOff>6350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E2DD933E-AC1E-4F65-A285-09D020A4959B}"/>
            </a:ext>
          </a:extLst>
        </xdr:cNvPr>
        <xdr:cNvSpPr>
          <a:spLocks noChangeShapeType="1"/>
        </xdr:cNvSpPr>
      </xdr:nvSpPr>
      <xdr:spPr bwMode="auto">
        <a:xfrm>
          <a:off x="4405630" y="1371600"/>
          <a:ext cx="186817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6</xdr:col>
      <xdr:colOff>254000</xdr:colOff>
      <xdr:row>9</xdr:row>
      <xdr:rowOff>0</xdr:rowOff>
    </xdr:to>
    <xdr:sp macro="" textlink="">
      <xdr:nvSpPr>
        <xdr:cNvPr id="21" name="Line 4">
          <a:extLst>
            <a:ext uri="{FF2B5EF4-FFF2-40B4-BE49-F238E27FC236}">
              <a16:creationId xmlns:a16="http://schemas.microsoft.com/office/drawing/2014/main" id="{D89B5248-551B-4D1A-A996-601EAA8B4D47}"/>
            </a:ext>
          </a:extLst>
        </xdr:cNvPr>
        <xdr:cNvSpPr>
          <a:spLocks noChangeShapeType="1"/>
        </xdr:cNvSpPr>
      </xdr:nvSpPr>
      <xdr:spPr bwMode="auto">
        <a:xfrm>
          <a:off x="2499360" y="1600200"/>
          <a:ext cx="15036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6</xdr:col>
      <xdr:colOff>254000</xdr:colOff>
      <xdr:row>17</xdr:row>
      <xdr:rowOff>0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0D25922F-A9C6-4A7B-8765-0458F1696CA6}"/>
            </a:ext>
          </a:extLst>
        </xdr:cNvPr>
        <xdr:cNvSpPr>
          <a:spLocks noChangeShapeType="1"/>
        </xdr:cNvSpPr>
      </xdr:nvSpPr>
      <xdr:spPr bwMode="auto">
        <a:xfrm>
          <a:off x="2499360" y="3429000"/>
          <a:ext cx="15036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31</xdr:row>
      <xdr:rowOff>0</xdr:rowOff>
    </xdr:from>
    <xdr:to>
      <xdr:col>6</xdr:col>
      <xdr:colOff>234950</xdr:colOff>
      <xdr:row>32</xdr:row>
      <xdr:rowOff>0</xdr:rowOff>
    </xdr:to>
    <xdr:sp macro="" textlink="">
      <xdr:nvSpPr>
        <xdr:cNvPr id="23" name="Line 15">
          <a:extLst>
            <a:ext uri="{FF2B5EF4-FFF2-40B4-BE49-F238E27FC236}">
              <a16:creationId xmlns:a16="http://schemas.microsoft.com/office/drawing/2014/main" id="{29A1C8F9-D334-4B62-8ACF-D779FA4E42E9}"/>
            </a:ext>
          </a:extLst>
        </xdr:cNvPr>
        <xdr:cNvSpPr>
          <a:spLocks noChangeShapeType="1"/>
        </xdr:cNvSpPr>
      </xdr:nvSpPr>
      <xdr:spPr bwMode="auto">
        <a:xfrm>
          <a:off x="2499360" y="6629400"/>
          <a:ext cx="148463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6</xdr:col>
      <xdr:colOff>254000</xdr:colOff>
      <xdr:row>14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E93BA552-C8EB-4FDA-907F-651019454879}"/>
            </a:ext>
          </a:extLst>
        </xdr:cNvPr>
        <xdr:cNvSpPr>
          <a:spLocks noChangeShapeType="1"/>
        </xdr:cNvSpPr>
      </xdr:nvSpPr>
      <xdr:spPr bwMode="auto">
        <a:xfrm>
          <a:off x="2499360" y="2743200"/>
          <a:ext cx="15036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145143</xdr:colOff>
      <xdr:row>43</xdr:row>
      <xdr:rowOff>190500</xdr:rowOff>
    </xdr:from>
    <xdr:to>
      <xdr:col>2</xdr:col>
      <xdr:colOff>1224643</xdr:colOff>
      <xdr:row>44</xdr:row>
      <xdr:rowOff>335643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69BEFCD4-8625-4F4E-908F-B2BAB28937BA}"/>
            </a:ext>
          </a:extLst>
        </xdr:cNvPr>
        <xdr:cNvSpPr/>
      </xdr:nvSpPr>
      <xdr:spPr>
        <a:xfrm>
          <a:off x="1394823" y="9334500"/>
          <a:ext cx="477520" cy="26706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173182</xdr:colOff>
      <xdr:row>0</xdr:row>
      <xdr:rowOff>121228</xdr:rowOff>
    </xdr:from>
    <xdr:to>
      <xdr:col>1</xdr:col>
      <xdr:colOff>607359</xdr:colOff>
      <xdr:row>0</xdr:row>
      <xdr:rowOff>340303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74A3DE5-4B3D-4650-9D6A-1E18983CFE2D}"/>
            </a:ext>
          </a:extLst>
        </xdr:cNvPr>
        <xdr:cNvSpPr txBox="1"/>
      </xdr:nvSpPr>
      <xdr:spPr>
        <a:xfrm>
          <a:off x="173182" y="121228"/>
          <a:ext cx="1059017" cy="1047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  <xdr:twoCellAnchor>
    <xdr:from>
      <xdr:col>7</xdr:col>
      <xdr:colOff>6350</xdr:colOff>
      <xdr:row>6</xdr:row>
      <xdr:rowOff>17556</xdr:rowOff>
    </xdr:from>
    <xdr:to>
      <xdr:col>10</xdr:col>
      <xdr:colOff>0</xdr:colOff>
      <xdr:row>7</xdr:row>
      <xdr:rowOff>11205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62300D38-8F1C-448C-9DAE-84FAACD6536F}"/>
            </a:ext>
          </a:extLst>
        </xdr:cNvPr>
        <xdr:cNvSpPr>
          <a:spLocks noChangeShapeType="1"/>
        </xdr:cNvSpPr>
      </xdr:nvSpPr>
      <xdr:spPr bwMode="auto">
        <a:xfrm>
          <a:off x="4380230" y="1160556"/>
          <a:ext cx="1868170" cy="2222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28762</xdr:colOff>
      <xdr:row>6</xdr:row>
      <xdr:rowOff>17556</xdr:rowOff>
    </xdr:from>
    <xdr:to>
      <xdr:col>7</xdr:col>
      <xdr:colOff>-1</xdr:colOff>
      <xdr:row>7</xdr:row>
      <xdr:rowOff>11205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22B3B38B-8393-4905-A769-9F25228F2B79}"/>
            </a:ext>
          </a:extLst>
        </xdr:cNvPr>
        <xdr:cNvSpPr>
          <a:spLocks noChangeShapeType="1"/>
        </xdr:cNvSpPr>
      </xdr:nvSpPr>
      <xdr:spPr bwMode="auto">
        <a:xfrm>
          <a:off x="2528122" y="1160556"/>
          <a:ext cx="1845757" cy="2222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24493</xdr:colOff>
      <xdr:row>8</xdr:row>
      <xdr:rowOff>436976</xdr:rowOff>
    </xdr:from>
    <xdr:to>
      <xdr:col>10</xdr:col>
      <xdr:colOff>18143</xdr:colOff>
      <xdr:row>9</xdr:row>
      <xdr:rowOff>436976</xdr:rowOff>
    </xdr:to>
    <xdr:sp macro="" textlink="">
      <xdr:nvSpPr>
        <xdr:cNvPr id="29" name="Line 4">
          <a:extLst>
            <a:ext uri="{FF2B5EF4-FFF2-40B4-BE49-F238E27FC236}">
              <a16:creationId xmlns:a16="http://schemas.microsoft.com/office/drawing/2014/main" id="{1ECF3092-98BF-4A02-ACA7-B9B404B744FA}"/>
            </a:ext>
          </a:extLst>
        </xdr:cNvPr>
        <xdr:cNvSpPr>
          <a:spLocks noChangeShapeType="1"/>
        </xdr:cNvSpPr>
      </xdr:nvSpPr>
      <xdr:spPr bwMode="auto">
        <a:xfrm>
          <a:off x="4398373" y="1831436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24493</xdr:colOff>
      <xdr:row>9</xdr:row>
      <xdr:rowOff>436976</xdr:rowOff>
    </xdr:from>
    <xdr:to>
      <xdr:col>10</xdr:col>
      <xdr:colOff>18143</xdr:colOff>
      <xdr:row>10</xdr:row>
      <xdr:rowOff>436977</xdr:rowOff>
    </xdr:to>
    <xdr:sp macro="" textlink="">
      <xdr:nvSpPr>
        <xdr:cNvPr id="30" name="Line 4">
          <a:extLst>
            <a:ext uri="{FF2B5EF4-FFF2-40B4-BE49-F238E27FC236}">
              <a16:creationId xmlns:a16="http://schemas.microsoft.com/office/drawing/2014/main" id="{0AC1CD74-6A2F-42D3-846B-B2C076298083}"/>
            </a:ext>
          </a:extLst>
        </xdr:cNvPr>
        <xdr:cNvSpPr>
          <a:spLocks noChangeShapeType="1"/>
        </xdr:cNvSpPr>
      </xdr:nvSpPr>
      <xdr:spPr bwMode="auto">
        <a:xfrm>
          <a:off x="4398373" y="2060036"/>
          <a:ext cx="1868170" cy="2286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2082</xdr:colOff>
      <xdr:row>9</xdr:row>
      <xdr:rowOff>436976</xdr:rowOff>
    </xdr:from>
    <xdr:to>
      <xdr:col>6</xdr:col>
      <xdr:colOff>253467</xdr:colOff>
      <xdr:row>10</xdr:row>
      <xdr:rowOff>436977</xdr:rowOff>
    </xdr:to>
    <xdr:sp macro="" textlink="">
      <xdr:nvSpPr>
        <xdr:cNvPr id="31" name="Line 4">
          <a:extLst>
            <a:ext uri="{FF2B5EF4-FFF2-40B4-BE49-F238E27FC236}">
              <a16:creationId xmlns:a16="http://schemas.microsoft.com/office/drawing/2014/main" id="{E2271388-4341-4EBC-86E3-6E0B57EE0015}"/>
            </a:ext>
          </a:extLst>
        </xdr:cNvPr>
        <xdr:cNvSpPr>
          <a:spLocks noChangeShapeType="1"/>
        </xdr:cNvSpPr>
      </xdr:nvSpPr>
      <xdr:spPr bwMode="auto">
        <a:xfrm>
          <a:off x="2501442" y="2060036"/>
          <a:ext cx="1501065" cy="2286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23</xdr:row>
      <xdr:rowOff>2989</xdr:rowOff>
    </xdr:from>
    <xdr:to>
      <xdr:col>10</xdr:col>
      <xdr:colOff>0</xdr:colOff>
      <xdr:row>24</xdr:row>
      <xdr:rowOff>2988</xdr:rowOff>
    </xdr:to>
    <xdr:sp macro="" textlink="">
      <xdr:nvSpPr>
        <xdr:cNvPr id="32" name="Line 15">
          <a:extLst>
            <a:ext uri="{FF2B5EF4-FFF2-40B4-BE49-F238E27FC236}">
              <a16:creationId xmlns:a16="http://schemas.microsoft.com/office/drawing/2014/main" id="{1AEC3BCE-89CE-47BF-827D-84FE98832068}"/>
            </a:ext>
          </a:extLst>
        </xdr:cNvPr>
        <xdr:cNvSpPr>
          <a:spLocks noChangeShapeType="1"/>
        </xdr:cNvSpPr>
      </xdr:nvSpPr>
      <xdr:spPr bwMode="auto">
        <a:xfrm>
          <a:off x="4399280" y="5032189"/>
          <a:ext cx="1849120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249517</xdr:colOff>
      <xdr:row>23</xdr:row>
      <xdr:rowOff>2989</xdr:rowOff>
    </xdr:from>
    <xdr:to>
      <xdr:col>6</xdr:col>
      <xdr:colOff>224117</xdr:colOff>
      <xdr:row>24</xdr:row>
      <xdr:rowOff>2988</xdr:rowOff>
    </xdr:to>
    <xdr:sp macro="" textlink="">
      <xdr:nvSpPr>
        <xdr:cNvPr id="33" name="Line 15">
          <a:extLst>
            <a:ext uri="{FF2B5EF4-FFF2-40B4-BE49-F238E27FC236}">
              <a16:creationId xmlns:a16="http://schemas.microsoft.com/office/drawing/2014/main" id="{0DDD52BB-2CCD-413C-996B-7B42BEC54B72}"/>
            </a:ext>
          </a:extLst>
        </xdr:cNvPr>
        <xdr:cNvSpPr>
          <a:spLocks noChangeShapeType="1"/>
        </xdr:cNvSpPr>
      </xdr:nvSpPr>
      <xdr:spPr bwMode="auto">
        <a:xfrm>
          <a:off x="2124037" y="5032189"/>
          <a:ext cx="1849120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26</xdr:row>
      <xdr:rowOff>0</xdr:rowOff>
    </xdr:from>
    <xdr:to>
      <xdr:col>9</xdr:col>
      <xdr:colOff>254000</xdr:colOff>
      <xdr:row>27</xdr:row>
      <xdr:rowOff>0</xdr:rowOff>
    </xdr:to>
    <xdr:sp macro="" textlink="">
      <xdr:nvSpPr>
        <xdr:cNvPr id="34" name="Line 18">
          <a:extLst>
            <a:ext uri="{FF2B5EF4-FFF2-40B4-BE49-F238E27FC236}">
              <a16:creationId xmlns:a16="http://schemas.microsoft.com/office/drawing/2014/main" id="{C9F5C712-D83C-4A1F-9FC5-840CE191AF0A}"/>
            </a:ext>
          </a:extLst>
        </xdr:cNvPr>
        <xdr:cNvSpPr>
          <a:spLocks noChangeShapeType="1"/>
        </xdr:cNvSpPr>
      </xdr:nvSpPr>
      <xdr:spPr bwMode="auto">
        <a:xfrm>
          <a:off x="4399280" y="5715000"/>
          <a:ext cx="14782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25400</xdr:colOff>
      <xdr:row>26</xdr:row>
      <xdr:rowOff>0</xdr:rowOff>
    </xdr:from>
    <xdr:to>
      <xdr:col>6</xdr:col>
      <xdr:colOff>254000</xdr:colOff>
      <xdr:row>27</xdr:row>
      <xdr:rowOff>0</xdr:rowOff>
    </xdr:to>
    <xdr:sp macro="" textlink="">
      <xdr:nvSpPr>
        <xdr:cNvPr id="35" name="Line 18">
          <a:extLst>
            <a:ext uri="{FF2B5EF4-FFF2-40B4-BE49-F238E27FC236}">
              <a16:creationId xmlns:a16="http://schemas.microsoft.com/office/drawing/2014/main" id="{9020D7C1-6C68-47D2-AB4C-AD72CED4D2ED}"/>
            </a:ext>
          </a:extLst>
        </xdr:cNvPr>
        <xdr:cNvSpPr>
          <a:spLocks noChangeShapeType="1"/>
        </xdr:cNvSpPr>
      </xdr:nvSpPr>
      <xdr:spPr bwMode="auto">
        <a:xfrm>
          <a:off x="2524760" y="5715000"/>
          <a:ext cx="14782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27267</xdr:colOff>
      <xdr:row>32</xdr:row>
      <xdr:rowOff>13073</xdr:rowOff>
    </xdr:from>
    <xdr:to>
      <xdr:col>9</xdr:col>
      <xdr:colOff>242046</xdr:colOff>
      <xdr:row>32</xdr:row>
      <xdr:rowOff>410135</xdr:rowOff>
    </xdr:to>
    <xdr:sp macro="" textlink="">
      <xdr:nvSpPr>
        <xdr:cNvPr id="36" name="Line 22">
          <a:extLst>
            <a:ext uri="{FF2B5EF4-FFF2-40B4-BE49-F238E27FC236}">
              <a16:creationId xmlns:a16="http://schemas.microsoft.com/office/drawing/2014/main" id="{06BC9A49-AA7E-4ABD-BD89-18C2A86920F5}"/>
            </a:ext>
          </a:extLst>
        </xdr:cNvPr>
        <xdr:cNvSpPr>
          <a:spLocks noChangeShapeType="1"/>
        </xdr:cNvSpPr>
      </xdr:nvSpPr>
      <xdr:spPr bwMode="auto">
        <a:xfrm>
          <a:off x="6930091" y="12395573"/>
          <a:ext cx="3128308" cy="3970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14514</xdr:colOff>
      <xdr:row>30</xdr:row>
      <xdr:rowOff>9072</xdr:rowOff>
    </xdr:from>
    <xdr:to>
      <xdr:col>9</xdr:col>
      <xdr:colOff>247650</xdr:colOff>
      <xdr:row>30</xdr:row>
      <xdr:rowOff>410936</xdr:rowOff>
    </xdr:to>
    <xdr:sp macro="" textlink="">
      <xdr:nvSpPr>
        <xdr:cNvPr id="37" name="Line 17">
          <a:extLst>
            <a:ext uri="{FF2B5EF4-FFF2-40B4-BE49-F238E27FC236}">
              <a16:creationId xmlns:a16="http://schemas.microsoft.com/office/drawing/2014/main" id="{8F110A29-8441-43F3-A3A0-63DC62868F7A}"/>
            </a:ext>
          </a:extLst>
        </xdr:cNvPr>
        <xdr:cNvSpPr>
          <a:spLocks noChangeShapeType="1"/>
        </xdr:cNvSpPr>
      </xdr:nvSpPr>
      <xdr:spPr bwMode="auto">
        <a:xfrm>
          <a:off x="6913335" y="11724822"/>
          <a:ext cx="3145065" cy="4018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225136</xdr:colOff>
      <xdr:row>0</xdr:row>
      <xdr:rowOff>69273</xdr:rowOff>
    </xdr:from>
    <xdr:to>
      <xdr:col>2</xdr:col>
      <xdr:colOff>761999</xdr:colOff>
      <xdr:row>0</xdr:row>
      <xdr:rowOff>432955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B0338E-D696-400D-ACAE-BFAA8BD2F2B2}"/>
            </a:ext>
          </a:extLst>
        </xdr:cNvPr>
        <xdr:cNvSpPr txBox="1"/>
      </xdr:nvSpPr>
      <xdr:spPr>
        <a:xfrm>
          <a:off x="225136" y="69273"/>
          <a:ext cx="1649383" cy="157942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800"/>
            <a:t>申込一覧表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35</xdr:row>
      <xdr:rowOff>63500</xdr:rowOff>
    </xdr:from>
    <xdr:to>
      <xdr:col>3</xdr:col>
      <xdr:colOff>165100</xdr:colOff>
      <xdr:row>37</xdr:row>
      <xdr:rowOff>77107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6BE2572-5AFC-4B0B-89B2-B67EAA2971D9}"/>
            </a:ext>
          </a:extLst>
        </xdr:cNvPr>
        <xdr:cNvSpPr/>
      </xdr:nvSpPr>
      <xdr:spPr>
        <a:xfrm>
          <a:off x="1554480" y="8064500"/>
          <a:ext cx="485140" cy="47080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304800</xdr:colOff>
      <xdr:row>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280D19-B54E-4A7F-9A3C-4C4735782C39}"/>
            </a:ext>
          </a:extLst>
        </xdr:cNvPr>
        <xdr:cNvSpPr txBox="1"/>
      </xdr:nvSpPr>
      <xdr:spPr>
        <a:xfrm>
          <a:off x="0" y="0"/>
          <a:ext cx="1554480" cy="219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31750</xdr:colOff>
      <xdr:row>8</xdr:row>
      <xdr:rowOff>19050</xdr:rowOff>
    </xdr:from>
    <xdr:to>
      <xdr:col>17</xdr:col>
      <xdr:colOff>0</xdr:colOff>
      <xdr:row>9</xdr:row>
      <xdr:rowOff>19050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664E717A-74A4-465F-96A2-18A2CFC03F11}"/>
            </a:ext>
          </a:extLst>
        </xdr:cNvPr>
        <xdr:cNvSpPr>
          <a:spLocks noChangeShapeType="1"/>
        </xdr:cNvSpPr>
      </xdr:nvSpPr>
      <xdr:spPr bwMode="auto">
        <a:xfrm>
          <a:off x="10029190" y="1619250"/>
          <a:ext cx="279781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0</xdr:rowOff>
    </xdr:from>
    <xdr:to>
      <xdr:col>17</xdr:col>
      <xdr:colOff>0</xdr:colOff>
      <xdr:row>13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F1D6B941-30AD-4B58-A1FF-D436F237CC7A}"/>
            </a:ext>
          </a:extLst>
        </xdr:cNvPr>
        <xdr:cNvSpPr>
          <a:spLocks noChangeShapeType="1"/>
        </xdr:cNvSpPr>
      </xdr:nvSpPr>
      <xdr:spPr bwMode="auto">
        <a:xfrm>
          <a:off x="9997440" y="2514600"/>
          <a:ext cx="31242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B41E6449-08B3-43DF-AA39-060E3E95BBB7}"/>
            </a:ext>
          </a:extLst>
        </xdr:cNvPr>
        <xdr:cNvSpPr>
          <a:spLocks noChangeShapeType="1"/>
        </xdr:cNvSpPr>
      </xdr:nvSpPr>
      <xdr:spPr bwMode="auto">
        <a:xfrm>
          <a:off x="2753360" y="4114800"/>
          <a:ext cx="28702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D10D06B7-BA0E-4FA3-A7CB-3E3CBC466F6A}"/>
            </a:ext>
          </a:extLst>
        </xdr:cNvPr>
        <xdr:cNvSpPr>
          <a:spLocks noChangeShapeType="1"/>
        </xdr:cNvSpPr>
      </xdr:nvSpPr>
      <xdr:spPr bwMode="auto">
        <a:xfrm>
          <a:off x="3124200" y="43434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21</xdr:row>
      <xdr:rowOff>0</xdr:rowOff>
    </xdr:from>
    <xdr:to>
      <xdr:col>17</xdr:col>
      <xdr:colOff>0</xdr:colOff>
      <xdr:row>22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94E070CA-6517-4618-8F48-47709C1DE68F}"/>
            </a:ext>
          </a:extLst>
        </xdr:cNvPr>
        <xdr:cNvSpPr>
          <a:spLocks noChangeShapeType="1"/>
        </xdr:cNvSpPr>
      </xdr:nvSpPr>
      <xdr:spPr bwMode="auto">
        <a:xfrm>
          <a:off x="10003790" y="4572000"/>
          <a:ext cx="311785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13</xdr:row>
      <xdr:rowOff>38100</xdr:rowOff>
    </xdr:from>
    <xdr:to>
      <xdr:col>17</xdr:col>
      <xdr:colOff>6350</xdr:colOff>
      <xdr:row>14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6968D2B1-B50C-4766-A2BD-09C2562962CF}"/>
            </a:ext>
          </a:extLst>
        </xdr:cNvPr>
        <xdr:cNvSpPr>
          <a:spLocks noChangeShapeType="1"/>
        </xdr:cNvSpPr>
      </xdr:nvSpPr>
      <xdr:spPr bwMode="auto">
        <a:xfrm>
          <a:off x="10003790" y="2781300"/>
          <a:ext cx="31242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7470</xdr:colOff>
      <xdr:row>22</xdr:row>
      <xdr:rowOff>11206</xdr:rowOff>
    </xdr:from>
    <xdr:to>
      <xdr:col>17</xdr:col>
      <xdr:colOff>11206</xdr:colOff>
      <xdr:row>23</xdr:row>
      <xdr:rowOff>11206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A8762C66-D402-48F9-9B38-3D9EED288DF0}"/>
            </a:ext>
          </a:extLst>
        </xdr:cNvPr>
        <xdr:cNvSpPr>
          <a:spLocks noChangeShapeType="1"/>
        </xdr:cNvSpPr>
      </xdr:nvSpPr>
      <xdr:spPr bwMode="auto">
        <a:xfrm>
          <a:off x="10004910" y="4811806"/>
          <a:ext cx="3127936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17</xdr:row>
      <xdr:rowOff>0</xdr:rowOff>
    </xdr:from>
    <xdr:to>
      <xdr:col>17</xdr:col>
      <xdr:colOff>0</xdr:colOff>
      <xdr:row>18</xdr:row>
      <xdr:rowOff>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F70A0EBD-C80F-48E9-BED8-F6C12B8C2472}"/>
            </a:ext>
          </a:extLst>
        </xdr:cNvPr>
        <xdr:cNvSpPr>
          <a:spLocks noChangeShapeType="1"/>
        </xdr:cNvSpPr>
      </xdr:nvSpPr>
      <xdr:spPr bwMode="auto">
        <a:xfrm>
          <a:off x="10003790" y="3657600"/>
          <a:ext cx="311785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</xdr:colOff>
      <xdr:row>23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889BC410-5EE0-4418-BF9B-163C46E45409}"/>
            </a:ext>
          </a:extLst>
        </xdr:cNvPr>
        <xdr:cNvSpPr>
          <a:spLocks noChangeShapeType="1"/>
        </xdr:cNvSpPr>
      </xdr:nvSpPr>
      <xdr:spPr bwMode="auto">
        <a:xfrm>
          <a:off x="3130550" y="5029200"/>
          <a:ext cx="249301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0</xdr:rowOff>
    </xdr:from>
    <xdr:to>
      <xdr:col>17</xdr:col>
      <xdr:colOff>0</xdr:colOff>
      <xdr:row>7</xdr:row>
      <xdr:rowOff>514350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F4D580A6-C7B9-49DD-A7C4-C07DF54CAE12}"/>
            </a:ext>
          </a:extLst>
        </xdr:cNvPr>
        <xdr:cNvSpPr>
          <a:spLocks noChangeShapeType="1"/>
        </xdr:cNvSpPr>
      </xdr:nvSpPr>
      <xdr:spPr bwMode="auto">
        <a:xfrm>
          <a:off x="9997440" y="1371600"/>
          <a:ext cx="2797810" cy="224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7</xdr:col>
      <xdr:colOff>0</xdr:colOff>
      <xdr:row>9</xdr:row>
      <xdr:rowOff>501650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3799738E-1F34-4CBC-A863-B951E3C182DB}"/>
            </a:ext>
          </a:extLst>
        </xdr:cNvPr>
        <xdr:cNvSpPr>
          <a:spLocks noChangeShapeType="1"/>
        </xdr:cNvSpPr>
      </xdr:nvSpPr>
      <xdr:spPr bwMode="auto">
        <a:xfrm>
          <a:off x="3124200" y="1828800"/>
          <a:ext cx="2166620" cy="2273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4</xdr:col>
      <xdr:colOff>31750</xdr:colOff>
      <xdr:row>9</xdr:row>
      <xdr:rowOff>501650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44E2FAB6-51EB-431A-A4C4-27651312C3DE}"/>
            </a:ext>
          </a:extLst>
        </xdr:cNvPr>
        <xdr:cNvSpPr>
          <a:spLocks noChangeShapeType="1"/>
        </xdr:cNvSpPr>
      </xdr:nvSpPr>
      <xdr:spPr bwMode="auto">
        <a:xfrm>
          <a:off x="624840" y="1828800"/>
          <a:ext cx="2531110" cy="2273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4</xdr:col>
      <xdr:colOff>31750</xdr:colOff>
      <xdr:row>19</xdr:row>
      <xdr:rowOff>501650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3EABC712-B245-461A-A612-471AEA69D909}"/>
            </a:ext>
          </a:extLst>
        </xdr:cNvPr>
        <xdr:cNvSpPr>
          <a:spLocks noChangeShapeType="1"/>
        </xdr:cNvSpPr>
      </xdr:nvSpPr>
      <xdr:spPr bwMode="auto">
        <a:xfrm>
          <a:off x="624840" y="4114800"/>
          <a:ext cx="2531110" cy="2273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17</xdr:col>
      <xdr:colOff>0</xdr:colOff>
      <xdr:row>11</xdr:row>
      <xdr:rowOff>501650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2031C891-13FD-4D9C-B5F5-CD4635E29034}"/>
            </a:ext>
          </a:extLst>
        </xdr:cNvPr>
        <xdr:cNvSpPr>
          <a:spLocks noChangeShapeType="1"/>
        </xdr:cNvSpPr>
      </xdr:nvSpPr>
      <xdr:spPr bwMode="auto">
        <a:xfrm>
          <a:off x="9997440" y="2286000"/>
          <a:ext cx="2823210" cy="2273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17</xdr:col>
      <xdr:colOff>0</xdr:colOff>
      <xdr:row>20</xdr:row>
      <xdr:rowOff>0</xdr:rowOff>
    </xdr:to>
    <xdr:sp macro="" textlink="">
      <xdr:nvSpPr>
        <xdr:cNvPr id="16" name="Line 13">
          <a:extLst>
            <a:ext uri="{FF2B5EF4-FFF2-40B4-BE49-F238E27FC236}">
              <a16:creationId xmlns:a16="http://schemas.microsoft.com/office/drawing/2014/main" id="{8041BA0D-37C1-4D0F-A78A-88F4AEDCAA9A}"/>
            </a:ext>
          </a:extLst>
        </xdr:cNvPr>
        <xdr:cNvSpPr>
          <a:spLocks noChangeShapeType="1"/>
        </xdr:cNvSpPr>
      </xdr:nvSpPr>
      <xdr:spPr bwMode="auto">
        <a:xfrm>
          <a:off x="9997440" y="4114800"/>
          <a:ext cx="28295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17</xdr:col>
      <xdr:colOff>0</xdr:colOff>
      <xdr:row>20</xdr:row>
      <xdr:rowOff>514350</xdr:rowOff>
    </xdr:to>
    <xdr:sp macro="" textlink="">
      <xdr:nvSpPr>
        <xdr:cNvPr id="17" name="Line 13">
          <a:extLst>
            <a:ext uri="{FF2B5EF4-FFF2-40B4-BE49-F238E27FC236}">
              <a16:creationId xmlns:a16="http://schemas.microsoft.com/office/drawing/2014/main" id="{CD5F2D9C-40DF-4DF1-8417-8041ABCF79AA}"/>
            </a:ext>
          </a:extLst>
        </xdr:cNvPr>
        <xdr:cNvSpPr>
          <a:spLocks noChangeShapeType="1"/>
        </xdr:cNvSpPr>
      </xdr:nvSpPr>
      <xdr:spPr bwMode="auto">
        <a:xfrm>
          <a:off x="9997440" y="4343400"/>
          <a:ext cx="2829560" cy="224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571500</xdr:colOff>
      <xdr:row>28</xdr:row>
      <xdr:rowOff>303092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750A5F91-9123-4621-B5E5-3F2470B8AA6E}"/>
            </a:ext>
          </a:extLst>
        </xdr:cNvPr>
        <xdr:cNvSpPr/>
      </xdr:nvSpPr>
      <xdr:spPr>
        <a:xfrm>
          <a:off x="13746480" y="6172200"/>
          <a:ext cx="571500" cy="22689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44824</xdr:rowOff>
    </xdr:from>
    <xdr:to>
      <xdr:col>2</xdr:col>
      <xdr:colOff>22412</xdr:colOff>
      <xdr:row>1</xdr:row>
      <xdr:rowOff>22413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25B57A7-EB0E-4370-A4BE-562494EF2854}"/>
            </a:ext>
          </a:extLst>
        </xdr:cNvPr>
        <xdr:cNvSpPr txBox="1"/>
      </xdr:nvSpPr>
      <xdr:spPr>
        <a:xfrm>
          <a:off x="0" y="44824"/>
          <a:ext cx="1272092" cy="20618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/>
            <a:t>申込一覧表</a:t>
          </a:r>
        </a:p>
      </xdr:txBody>
    </xdr:sp>
    <xdr:clientData/>
  </xdr:twoCellAnchor>
  <xdr:twoCellAnchor>
    <xdr:from>
      <xdr:col>4</xdr:col>
      <xdr:colOff>0</xdr:colOff>
      <xdr:row>9</xdr:row>
      <xdr:rowOff>504264</xdr:rowOff>
    </xdr:from>
    <xdr:to>
      <xdr:col>7</xdr:col>
      <xdr:colOff>0</xdr:colOff>
      <xdr:row>10</xdr:row>
      <xdr:rowOff>490443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6B726183-1D61-43BA-997D-C331E5156AD4}"/>
            </a:ext>
          </a:extLst>
        </xdr:cNvPr>
        <xdr:cNvSpPr>
          <a:spLocks noChangeShapeType="1"/>
        </xdr:cNvSpPr>
      </xdr:nvSpPr>
      <xdr:spPr bwMode="auto">
        <a:xfrm>
          <a:off x="3124200" y="2058744"/>
          <a:ext cx="2128520" cy="2300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31750</xdr:colOff>
      <xdr:row>8</xdr:row>
      <xdr:rowOff>512108</xdr:rowOff>
    </xdr:from>
    <xdr:to>
      <xdr:col>17</xdr:col>
      <xdr:colOff>0</xdr:colOff>
      <xdr:row>9</xdr:row>
      <xdr:rowOff>512108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673A851-9A81-4C20-BC01-8354C0B519D5}"/>
            </a:ext>
          </a:extLst>
        </xdr:cNvPr>
        <xdr:cNvSpPr>
          <a:spLocks noChangeShapeType="1"/>
        </xdr:cNvSpPr>
      </xdr:nvSpPr>
      <xdr:spPr bwMode="auto">
        <a:xfrm>
          <a:off x="10029190" y="1830368"/>
          <a:ext cx="272161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7470</xdr:colOff>
      <xdr:row>23</xdr:row>
      <xdr:rowOff>11207</xdr:rowOff>
    </xdr:from>
    <xdr:to>
      <xdr:col>17</xdr:col>
      <xdr:colOff>11206</xdr:colOff>
      <xdr:row>24</xdr:row>
      <xdr:rowOff>11206</xdr:rowOff>
    </xdr:to>
    <xdr:sp macro="" textlink="">
      <xdr:nvSpPr>
        <xdr:cNvPr id="22" name="Line 15">
          <a:extLst>
            <a:ext uri="{FF2B5EF4-FFF2-40B4-BE49-F238E27FC236}">
              <a16:creationId xmlns:a16="http://schemas.microsoft.com/office/drawing/2014/main" id="{8891970C-A847-4164-9A5F-F878CB8794D2}"/>
            </a:ext>
          </a:extLst>
        </xdr:cNvPr>
        <xdr:cNvSpPr>
          <a:spLocks noChangeShapeType="1"/>
        </xdr:cNvSpPr>
      </xdr:nvSpPr>
      <xdr:spPr bwMode="auto">
        <a:xfrm>
          <a:off x="10004910" y="5040407"/>
          <a:ext cx="3127936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18</xdr:row>
      <xdr:rowOff>11206</xdr:rowOff>
    </xdr:from>
    <xdr:to>
      <xdr:col>17</xdr:col>
      <xdr:colOff>0</xdr:colOff>
      <xdr:row>19</xdr:row>
      <xdr:rowOff>11205</xdr:rowOff>
    </xdr:to>
    <xdr:sp macro="" textlink="">
      <xdr:nvSpPr>
        <xdr:cNvPr id="23" name="Line 16">
          <a:extLst>
            <a:ext uri="{FF2B5EF4-FFF2-40B4-BE49-F238E27FC236}">
              <a16:creationId xmlns:a16="http://schemas.microsoft.com/office/drawing/2014/main" id="{4BE57E7C-0E38-466E-A42E-E3E828C29C86}"/>
            </a:ext>
          </a:extLst>
        </xdr:cNvPr>
        <xdr:cNvSpPr>
          <a:spLocks noChangeShapeType="1"/>
        </xdr:cNvSpPr>
      </xdr:nvSpPr>
      <xdr:spPr bwMode="auto">
        <a:xfrm>
          <a:off x="10003790" y="3897406"/>
          <a:ext cx="3117850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31750</xdr:colOff>
      <xdr:row>10</xdr:row>
      <xdr:rowOff>7844</xdr:rowOff>
    </xdr:from>
    <xdr:to>
      <xdr:col>17</xdr:col>
      <xdr:colOff>0</xdr:colOff>
      <xdr:row>11</xdr:row>
      <xdr:rowOff>7843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785BA9EA-950C-46F3-B40A-89CAD994BCCD}"/>
            </a:ext>
          </a:extLst>
        </xdr:cNvPr>
        <xdr:cNvSpPr>
          <a:spLocks noChangeShapeType="1"/>
        </xdr:cNvSpPr>
      </xdr:nvSpPr>
      <xdr:spPr bwMode="auto">
        <a:xfrm>
          <a:off x="10029190" y="2065244"/>
          <a:ext cx="2721610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504264</xdr:rowOff>
    </xdr:from>
    <xdr:to>
      <xdr:col>7</xdr:col>
      <xdr:colOff>0</xdr:colOff>
      <xdr:row>13</xdr:row>
      <xdr:rowOff>490443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B456060E-B4E3-4F14-BEF7-A2BCB5BF725D}"/>
            </a:ext>
          </a:extLst>
        </xdr:cNvPr>
        <xdr:cNvSpPr>
          <a:spLocks noChangeShapeType="1"/>
        </xdr:cNvSpPr>
      </xdr:nvSpPr>
      <xdr:spPr bwMode="auto">
        <a:xfrm>
          <a:off x="2610971" y="3507440"/>
          <a:ext cx="2073088" cy="501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</xdr:colOff>
      <xdr:row>24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6" name="Line 18">
          <a:extLst>
            <a:ext uri="{FF2B5EF4-FFF2-40B4-BE49-F238E27FC236}">
              <a16:creationId xmlns:a16="http://schemas.microsoft.com/office/drawing/2014/main" id="{63033E1B-B9DC-49E4-A000-3331CC7C76AF}"/>
            </a:ext>
          </a:extLst>
        </xdr:cNvPr>
        <xdr:cNvSpPr>
          <a:spLocks noChangeShapeType="1"/>
        </xdr:cNvSpPr>
      </xdr:nvSpPr>
      <xdr:spPr bwMode="auto">
        <a:xfrm>
          <a:off x="2617321" y="9502588"/>
          <a:ext cx="2066738" cy="51547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3A405EA-29C8-4BD2-BA25-91EAC5458BD4}"/>
            </a:ext>
          </a:extLst>
        </xdr:cNvPr>
        <xdr:cNvSpPr>
          <a:spLocks noChangeShapeType="1"/>
        </xdr:cNvSpPr>
      </xdr:nvSpPr>
      <xdr:spPr bwMode="auto">
        <a:xfrm>
          <a:off x="3124200" y="182880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</xdr:colOff>
      <xdr:row>7</xdr:row>
      <xdr:rowOff>234950</xdr:rowOff>
    </xdr:from>
    <xdr:to>
      <xdr:col>7</xdr:col>
      <xdr:colOff>0</xdr:colOff>
      <xdr:row>9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D94FAB68-56F1-48B8-8C71-F3E8C897CFB4}"/>
            </a:ext>
          </a:extLst>
        </xdr:cNvPr>
        <xdr:cNvSpPr>
          <a:spLocks noChangeShapeType="1"/>
        </xdr:cNvSpPr>
      </xdr:nvSpPr>
      <xdr:spPr bwMode="auto">
        <a:xfrm>
          <a:off x="2505710" y="1827530"/>
          <a:ext cx="1868170" cy="2298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AE52C17A-071F-4D44-8D73-EDAD9482B572}"/>
            </a:ext>
          </a:extLst>
        </xdr:cNvPr>
        <xdr:cNvSpPr>
          <a:spLocks noChangeShapeType="1"/>
        </xdr:cNvSpPr>
      </xdr:nvSpPr>
      <xdr:spPr bwMode="auto">
        <a:xfrm>
          <a:off x="8122920" y="52578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9F69B346-98D5-4AD8-893F-695F3A6E9944}"/>
            </a:ext>
          </a:extLst>
        </xdr:cNvPr>
        <xdr:cNvSpPr>
          <a:spLocks noChangeShapeType="1"/>
        </xdr:cNvSpPr>
      </xdr:nvSpPr>
      <xdr:spPr bwMode="auto">
        <a:xfrm>
          <a:off x="2499360" y="9144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254000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318BD64B-4A4B-4CD3-8260-6124C6E74E97}"/>
            </a:ext>
          </a:extLst>
        </xdr:cNvPr>
        <xdr:cNvSpPr>
          <a:spLocks noChangeShapeType="1"/>
        </xdr:cNvSpPr>
      </xdr:nvSpPr>
      <xdr:spPr bwMode="auto">
        <a:xfrm>
          <a:off x="2128520" y="2286000"/>
          <a:ext cx="2245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12700</xdr:rowOff>
    </xdr:from>
    <xdr:to>
      <xdr:col>7</xdr:col>
      <xdr:colOff>0</xdr:colOff>
      <xdr:row>8</xdr:row>
      <xdr:rowOff>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D327DF4-8B56-438E-B687-6E51589E962A}"/>
            </a:ext>
          </a:extLst>
        </xdr:cNvPr>
        <xdr:cNvSpPr>
          <a:spLocks noChangeShapeType="1"/>
        </xdr:cNvSpPr>
      </xdr:nvSpPr>
      <xdr:spPr bwMode="auto">
        <a:xfrm>
          <a:off x="2499360" y="1384300"/>
          <a:ext cx="1874520" cy="44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8</xdr:row>
      <xdr:rowOff>6350</xdr:rowOff>
    </xdr:from>
    <xdr:to>
      <xdr:col>17</xdr:col>
      <xdr:colOff>0</xdr:colOff>
      <xdr:row>9</xdr:row>
      <xdr:rowOff>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4A9AD7DA-A304-4874-8D72-E29204A61104}"/>
            </a:ext>
          </a:extLst>
        </xdr:cNvPr>
        <xdr:cNvSpPr>
          <a:spLocks noChangeShapeType="1"/>
        </xdr:cNvSpPr>
      </xdr:nvSpPr>
      <xdr:spPr bwMode="auto">
        <a:xfrm>
          <a:off x="8141970" y="1835150"/>
          <a:ext cx="248031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9" name="Line 19">
          <a:extLst>
            <a:ext uri="{FF2B5EF4-FFF2-40B4-BE49-F238E27FC236}">
              <a16:creationId xmlns:a16="http://schemas.microsoft.com/office/drawing/2014/main" id="{61CBB3BD-EFAA-481B-A8C1-0C74F7652965}"/>
            </a:ext>
          </a:extLst>
        </xdr:cNvPr>
        <xdr:cNvSpPr>
          <a:spLocks noChangeShapeType="1"/>
        </xdr:cNvSpPr>
      </xdr:nvSpPr>
      <xdr:spPr bwMode="auto">
        <a:xfrm>
          <a:off x="8122920" y="25146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13</xdr:row>
      <xdr:rowOff>6350</xdr:rowOff>
    </xdr:from>
    <xdr:to>
      <xdr:col>17</xdr:col>
      <xdr:colOff>0</xdr:colOff>
      <xdr:row>14</xdr:row>
      <xdr:rowOff>0</xdr:rowOff>
    </xdr:to>
    <xdr:sp macro="" textlink="">
      <xdr:nvSpPr>
        <xdr:cNvPr id="10" name="Line 20">
          <a:extLst>
            <a:ext uri="{FF2B5EF4-FFF2-40B4-BE49-F238E27FC236}">
              <a16:creationId xmlns:a16="http://schemas.microsoft.com/office/drawing/2014/main" id="{180E0466-9663-4B86-A94F-A6F64BE09946}"/>
            </a:ext>
          </a:extLst>
        </xdr:cNvPr>
        <xdr:cNvSpPr>
          <a:spLocks noChangeShapeType="1"/>
        </xdr:cNvSpPr>
      </xdr:nvSpPr>
      <xdr:spPr bwMode="auto">
        <a:xfrm>
          <a:off x="8141970" y="2978150"/>
          <a:ext cx="248031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11" name="Line 21">
          <a:extLst>
            <a:ext uri="{FF2B5EF4-FFF2-40B4-BE49-F238E27FC236}">
              <a16:creationId xmlns:a16="http://schemas.microsoft.com/office/drawing/2014/main" id="{439CAC81-79FD-4728-85C0-96269E0DACA4}"/>
            </a:ext>
          </a:extLst>
        </xdr:cNvPr>
        <xdr:cNvSpPr>
          <a:spLocks noChangeShapeType="1"/>
        </xdr:cNvSpPr>
      </xdr:nvSpPr>
      <xdr:spPr bwMode="auto">
        <a:xfrm>
          <a:off x="2499360" y="48006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254000</xdr:colOff>
      <xdr:row>19</xdr:row>
      <xdr:rowOff>234950</xdr:rowOff>
    </xdr:from>
    <xdr:to>
      <xdr:col>17</xdr:col>
      <xdr:colOff>0</xdr:colOff>
      <xdr:row>21</xdr:row>
      <xdr:rowOff>0</xdr:rowOff>
    </xdr:to>
    <xdr:sp macro="" textlink="">
      <xdr:nvSpPr>
        <xdr:cNvPr id="12" name="Line 22">
          <a:extLst>
            <a:ext uri="{FF2B5EF4-FFF2-40B4-BE49-F238E27FC236}">
              <a16:creationId xmlns:a16="http://schemas.microsoft.com/office/drawing/2014/main" id="{48945E3D-990F-4D7C-9F85-02AB0B514044}"/>
            </a:ext>
          </a:extLst>
        </xdr:cNvPr>
        <xdr:cNvSpPr>
          <a:spLocks noChangeShapeType="1"/>
        </xdr:cNvSpPr>
      </xdr:nvSpPr>
      <xdr:spPr bwMode="auto">
        <a:xfrm>
          <a:off x="7752080" y="4570730"/>
          <a:ext cx="2870200" cy="2298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6350</xdr:rowOff>
    </xdr:from>
    <xdr:to>
      <xdr:col>17</xdr:col>
      <xdr:colOff>25400</xdr:colOff>
      <xdr:row>11</xdr:row>
      <xdr:rowOff>6350</xdr:rowOff>
    </xdr:to>
    <xdr:sp macro="" textlink="">
      <xdr:nvSpPr>
        <xdr:cNvPr id="13" name="Line 26">
          <a:extLst>
            <a:ext uri="{FF2B5EF4-FFF2-40B4-BE49-F238E27FC236}">
              <a16:creationId xmlns:a16="http://schemas.microsoft.com/office/drawing/2014/main" id="{5B32675D-F2B2-473E-9271-9E77B37F775E}"/>
            </a:ext>
          </a:extLst>
        </xdr:cNvPr>
        <xdr:cNvSpPr>
          <a:spLocks noChangeShapeType="1"/>
        </xdr:cNvSpPr>
      </xdr:nvSpPr>
      <xdr:spPr bwMode="auto">
        <a:xfrm>
          <a:off x="8122920" y="2292350"/>
          <a:ext cx="25247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</xdr:colOff>
      <xdr:row>11</xdr:row>
      <xdr:rowOff>6350</xdr:rowOff>
    </xdr:from>
    <xdr:to>
      <xdr:col>6</xdr:col>
      <xdr:colOff>298450</xdr:colOff>
      <xdr:row>12</xdr:row>
      <xdr:rowOff>0</xdr:rowOff>
    </xdr:to>
    <xdr:sp macro="" textlink="">
      <xdr:nvSpPr>
        <xdr:cNvPr id="14" name="Line 29">
          <a:extLst>
            <a:ext uri="{FF2B5EF4-FFF2-40B4-BE49-F238E27FC236}">
              <a16:creationId xmlns:a16="http://schemas.microsoft.com/office/drawing/2014/main" id="{46C85BB8-D568-4D8B-9441-4D1A89DB39A6}"/>
            </a:ext>
          </a:extLst>
        </xdr:cNvPr>
        <xdr:cNvSpPr>
          <a:spLocks noChangeShapeType="1"/>
        </xdr:cNvSpPr>
      </xdr:nvSpPr>
      <xdr:spPr bwMode="auto">
        <a:xfrm>
          <a:off x="2505710" y="2520950"/>
          <a:ext cx="154178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298450</xdr:colOff>
      <xdr:row>5</xdr:row>
      <xdr:rowOff>0</xdr:rowOff>
    </xdr:from>
    <xdr:to>
      <xdr:col>6</xdr:col>
      <xdr:colOff>317500</xdr:colOff>
      <xdr:row>6</xdr:row>
      <xdr:rowOff>0</xdr:rowOff>
    </xdr:to>
    <xdr:sp macro="" textlink="">
      <xdr:nvSpPr>
        <xdr:cNvPr id="15" name="Line 30">
          <a:extLst>
            <a:ext uri="{FF2B5EF4-FFF2-40B4-BE49-F238E27FC236}">
              <a16:creationId xmlns:a16="http://schemas.microsoft.com/office/drawing/2014/main" id="{E5611547-3812-4FC3-9A7F-991DE430099A}"/>
            </a:ext>
          </a:extLst>
        </xdr:cNvPr>
        <xdr:cNvSpPr>
          <a:spLocks noChangeShapeType="1"/>
        </xdr:cNvSpPr>
      </xdr:nvSpPr>
      <xdr:spPr bwMode="auto">
        <a:xfrm>
          <a:off x="2172970" y="1143000"/>
          <a:ext cx="18935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16" name="Line 31">
          <a:extLst>
            <a:ext uri="{FF2B5EF4-FFF2-40B4-BE49-F238E27FC236}">
              <a16:creationId xmlns:a16="http://schemas.microsoft.com/office/drawing/2014/main" id="{F6B88B37-C29A-4C48-A3CE-D23B1732C620}"/>
            </a:ext>
          </a:extLst>
        </xdr:cNvPr>
        <xdr:cNvSpPr>
          <a:spLocks noChangeShapeType="1"/>
        </xdr:cNvSpPr>
      </xdr:nvSpPr>
      <xdr:spPr bwMode="auto">
        <a:xfrm>
          <a:off x="2499360" y="50292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7" name="Line 14">
          <a:extLst>
            <a:ext uri="{FF2B5EF4-FFF2-40B4-BE49-F238E27FC236}">
              <a16:creationId xmlns:a16="http://schemas.microsoft.com/office/drawing/2014/main" id="{8ADB1FEB-83E0-4823-A18F-831B5731CB35}"/>
            </a:ext>
          </a:extLst>
        </xdr:cNvPr>
        <xdr:cNvSpPr>
          <a:spLocks noChangeShapeType="1"/>
        </xdr:cNvSpPr>
      </xdr:nvSpPr>
      <xdr:spPr bwMode="auto">
        <a:xfrm>
          <a:off x="2499360" y="6858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7</xdr:col>
      <xdr:colOff>0</xdr:colOff>
      <xdr:row>26</xdr:row>
      <xdr:rowOff>0</xdr:rowOff>
    </xdr:to>
    <xdr:sp macro="" textlink="">
      <xdr:nvSpPr>
        <xdr:cNvPr id="18" name="Line 31">
          <a:extLst>
            <a:ext uri="{FF2B5EF4-FFF2-40B4-BE49-F238E27FC236}">
              <a16:creationId xmlns:a16="http://schemas.microsoft.com/office/drawing/2014/main" id="{4D086F8E-AB7A-4025-A2B9-86FE65453F97}"/>
            </a:ext>
          </a:extLst>
        </xdr:cNvPr>
        <xdr:cNvSpPr>
          <a:spLocks noChangeShapeType="1"/>
        </xdr:cNvSpPr>
      </xdr:nvSpPr>
      <xdr:spPr bwMode="auto">
        <a:xfrm>
          <a:off x="2499360" y="57150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463176</xdr:colOff>
      <xdr:row>33</xdr:row>
      <xdr:rowOff>7470</xdr:rowOff>
    </xdr:from>
    <xdr:to>
      <xdr:col>18</xdr:col>
      <xdr:colOff>407147</xdr:colOff>
      <xdr:row>33</xdr:row>
      <xdr:rowOff>310562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6EDA3488-630F-42A7-B209-61187570C349}"/>
            </a:ext>
          </a:extLst>
        </xdr:cNvPr>
        <xdr:cNvSpPr/>
      </xdr:nvSpPr>
      <xdr:spPr>
        <a:xfrm>
          <a:off x="11085456" y="7551270"/>
          <a:ext cx="568811" cy="21927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11206</xdr:colOff>
      <xdr:row>0</xdr:row>
      <xdr:rowOff>67236</xdr:rowOff>
    </xdr:from>
    <xdr:to>
      <xdr:col>1</xdr:col>
      <xdr:colOff>366942</xdr:colOff>
      <xdr:row>0</xdr:row>
      <xdr:rowOff>286311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ED1B2B3-C6F0-46F3-84C1-1A909980C7B4}"/>
            </a:ext>
          </a:extLst>
        </xdr:cNvPr>
        <xdr:cNvSpPr txBox="1"/>
      </xdr:nvSpPr>
      <xdr:spPr>
        <a:xfrm>
          <a:off x="11206" y="67236"/>
          <a:ext cx="980576" cy="15811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  <xdr:twoCellAnchor>
    <xdr:from>
      <xdr:col>4</xdr:col>
      <xdr:colOff>6350</xdr:colOff>
      <xdr:row>10</xdr:row>
      <xdr:rowOff>6350</xdr:rowOff>
    </xdr:from>
    <xdr:to>
      <xdr:col>6</xdr:col>
      <xdr:colOff>298450</xdr:colOff>
      <xdr:row>11</xdr:row>
      <xdr:rowOff>0</xdr:rowOff>
    </xdr:to>
    <xdr:sp macro="" textlink="">
      <xdr:nvSpPr>
        <xdr:cNvPr id="21" name="Line 29">
          <a:extLst>
            <a:ext uri="{FF2B5EF4-FFF2-40B4-BE49-F238E27FC236}">
              <a16:creationId xmlns:a16="http://schemas.microsoft.com/office/drawing/2014/main" id="{13260B4B-F702-4108-8EFC-68EFFF2AE56E}"/>
            </a:ext>
          </a:extLst>
        </xdr:cNvPr>
        <xdr:cNvSpPr>
          <a:spLocks noChangeShapeType="1"/>
        </xdr:cNvSpPr>
      </xdr:nvSpPr>
      <xdr:spPr bwMode="auto">
        <a:xfrm>
          <a:off x="2505710" y="2292350"/>
          <a:ext cx="154178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22" name="Line 32">
          <a:extLst>
            <a:ext uri="{FF2B5EF4-FFF2-40B4-BE49-F238E27FC236}">
              <a16:creationId xmlns:a16="http://schemas.microsoft.com/office/drawing/2014/main" id="{7FFE75C1-E3E4-40AB-B8D0-73948161FA71}"/>
            </a:ext>
          </a:extLst>
        </xdr:cNvPr>
        <xdr:cNvSpPr>
          <a:spLocks noChangeShapeType="1"/>
        </xdr:cNvSpPr>
      </xdr:nvSpPr>
      <xdr:spPr bwMode="auto">
        <a:xfrm>
          <a:off x="2499360" y="25146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22412</xdr:colOff>
      <xdr:row>21</xdr:row>
      <xdr:rowOff>432173</xdr:rowOff>
    </xdr:from>
    <xdr:to>
      <xdr:col>17</xdr:col>
      <xdr:colOff>28762</xdr:colOff>
      <xdr:row>22</xdr:row>
      <xdr:rowOff>432174</xdr:rowOff>
    </xdr:to>
    <xdr:sp macro="" textlink="">
      <xdr:nvSpPr>
        <xdr:cNvPr id="23" name="Line 28">
          <a:extLst>
            <a:ext uri="{FF2B5EF4-FFF2-40B4-BE49-F238E27FC236}">
              <a16:creationId xmlns:a16="http://schemas.microsoft.com/office/drawing/2014/main" id="{B1453435-5DCC-40B1-8D6E-9E7D03337D8D}"/>
            </a:ext>
          </a:extLst>
        </xdr:cNvPr>
        <xdr:cNvSpPr>
          <a:spLocks noChangeShapeType="1"/>
        </xdr:cNvSpPr>
      </xdr:nvSpPr>
      <xdr:spPr bwMode="auto">
        <a:xfrm>
          <a:off x="8145332" y="5027033"/>
          <a:ext cx="2505710" cy="2286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0</xdr:rowOff>
    </xdr:from>
    <xdr:to>
      <xdr:col>17</xdr:col>
      <xdr:colOff>0</xdr:colOff>
      <xdr:row>26</xdr:row>
      <xdr:rowOff>0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4A6E604E-84CE-49A1-9387-FEEAC8B0B1A8}"/>
            </a:ext>
          </a:extLst>
        </xdr:cNvPr>
        <xdr:cNvSpPr>
          <a:spLocks noChangeShapeType="1"/>
        </xdr:cNvSpPr>
      </xdr:nvSpPr>
      <xdr:spPr bwMode="auto">
        <a:xfrm>
          <a:off x="8122920" y="57150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0</xdr:rowOff>
    </xdr:from>
    <xdr:to>
      <xdr:col>17</xdr:col>
      <xdr:colOff>0</xdr:colOff>
      <xdr:row>26</xdr:row>
      <xdr:rowOff>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5A6A3BEB-30D5-4EA5-BC0F-F4BFB42EAF8D}"/>
            </a:ext>
          </a:extLst>
        </xdr:cNvPr>
        <xdr:cNvSpPr>
          <a:spLocks noChangeShapeType="1"/>
        </xdr:cNvSpPr>
      </xdr:nvSpPr>
      <xdr:spPr bwMode="auto">
        <a:xfrm>
          <a:off x="8122920" y="57150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0</xdr:rowOff>
    </xdr:from>
    <xdr:to>
      <xdr:col>17</xdr:col>
      <xdr:colOff>0</xdr:colOff>
      <xdr:row>26</xdr:row>
      <xdr:rowOff>0</xdr:rowOff>
    </xdr:to>
    <xdr:sp macro="" textlink="">
      <xdr:nvSpPr>
        <xdr:cNvPr id="26" name="Line 13">
          <a:extLst>
            <a:ext uri="{FF2B5EF4-FFF2-40B4-BE49-F238E27FC236}">
              <a16:creationId xmlns:a16="http://schemas.microsoft.com/office/drawing/2014/main" id="{09A784A5-8478-4F9B-9B32-E6297FEEDCC9}"/>
            </a:ext>
          </a:extLst>
        </xdr:cNvPr>
        <xdr:cNvSpPr>
          <a:spLocks noChangeShapeType="1"/>
        </xdr:cNvSpPr>
      </xdr:nvSpPr>
      <xdr:spPr bwMode="auto">
        <a:xfrm>
          <a:off x="8122920" y="57150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</xdr:colOff>
      <xdr:row>12</xdr:row>
      <xdr:rowOff>6350</xdr:rowOff>
    </xdr:from>
    <xdr:to>
      <xdr:col>6</xdr:col>
      <xdr:colOff>298450</xdr:colOff>
      <xdr:row>13</xdr:row>
      <xdr:rowOff>0</xdr:rowOff>
    </xdr:to>
    <xdr:sp macro="" textlink="">
      <xdr:nvSpPr>
        <xdr:cNvPr id="27" name="Line 29">
          <a:extLst>
            <a:ext uri="{FF2B5EF4-FFF2-40B4-BE49-F238E27FC236}">
              <a16:creationId xmlns:a16="http://schemas.microsoft.com/office/drawing/2014/main" id="{C55386D9-8BA3-48EC-9D5C-317DF81699CF}"/>
            </a:ext>
          </a:extLst>
        </xdr:cNvPr>
        <xdr:cNvSpPr>
          <a:spLocks noChangeShapeType="1"/>
        </xdr:cNvSpPr>
      </xdr:nvSpPr>
      <xdr:spPr bwMode="auto">
        <a:xfrm>
          <a:off x="2706968" y="3827556"/>
          <a:ext cx="2062629" cy="4306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28" name="Line 32">
          <a:extLst>
            <a:ext uri="{FF2B5EF4-FFF2-40B4-BE49-F238E27FC236}">
              <a16:creationId xmlns:a16="http://schemas.microsoft.com/office/drawing/2014/main" id="{3D737C00-C13F-4D77-B819-4AE197E80FA0}"/>
            </a:ext>
          </a:extLst>
        </xdr:cNvPr>
        <xdr:cNvSpPr>
          <a:spLocks noChangeShapeType="1"/>
        </xdr:cNvSpPr>
      </xdr:nvSpPr>
      <xdr:spPr bwMode="auto">
        <a:xfrm>
          <a:off x="2700618" y="3821206"/>
          <a:ext cx="2095500" cy="4370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9" name="Line 31">
          <a:extLst>
            <a:ext uri="{FF2B5EF4-FFF2-40B4-BE49-F238E27FC236}">
              <a16:creationId xmlns:a16="http://schemas.microsoft.com/office/drawing/2014/main" id="{C5D227F3-E116-4F8D-9045-E4DAF37614F5}"/>
            </a:ext>
          </a:extLst>
        </xdr:cNvPr>
        <xdr:cNvSpPr>
          <a:spLocks noChangeShapeType="1"/>
        </xdr:cNvSpPr>
      </xdr:nvSpPr>
      <xdr:spPr bwMode="auto">
        <a:xfrm>
          <a:off x="2700618" y="9569824"/>
          <a:ext cx="2095500" cy="4370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A6EA-318A-4D88-99DF-5FC98A7ECA10}">
  <dimension ref="A1:B9"/>
  <sheetViews>
    <sheetView workbookViewId="0">
      <selection activeCell="D12" sqref="D12"/>
    </sheetView>
  </sheetViews>
  <sheetFormatPr defaultRowHeight="18.75" x14ac:dyDescent="0.4"/>
  <cols>
    <col min="1" max="1" width="22.5" bestFit="1" customWidth="1"/>
    <col min="2" max="2" width="16.25" bestFit="1" customWidth="1"/>
  </cols>
  <sheetData>
    <row r="1" spans="1:2" ht="26.25" x14ac:dyDescent="0.4">
      <c r="A1" s="205" t="s">
        <v>166</v>
      </c>
      <c r="B1" s="200"/>
    </row>
    <row r="2" spans="1:2" ht="26.25" x14ac:dyDescent="0.4">
      <c r="A2" s="201" t="s">
        <v>167</v>
      </c>
      <c r="B2" s="200"/>
    </row>
    <row r="3" spans="1:2" ht="26.25" x14ac:dyDescent="0.4">
      <c r="A3" s="200" t="s">
        <v>170</v>
      </c>
      <c r="B3" s="200" t="s">
        <v>171</v>
      </c>
    </row>
    <row r="4" spans="1:2" ht="26.25" x14ac:dyDescent="0.4">
      <c r="A4" s="210" t="s">
        <v>168</v>
      </c>
      <c r="B4" s="210" t="s">
        <v>169</v>
      </c>
    </row>
    <row r="5" spans="1:2" ht="26.25" x14ac:dyDescent="0.4">
      <c r="A5" s="210" t="s">
        <v>172</v>
      </c>
      <c r="B5" s="210" t="s">
        <v>177</v>
      </c>
    </row>
    <row r="6" spans="1:2" ht="26.25" x14ac:dyDescent="0.4">
      <c r="A6" s="210" t="s">
        <v>173</v>
      </c>
      <c r="B6" s="210" t="s">
        <v>178</v>
      </c>
    </row>
    <row r="7" spans="1:2" ht="26.25" x14ac:dyDescent="0.4">
      <c r="A7" s="210" t="s">
        <v>174</v>
      </c>
      <c r="B7" s="210" t="s">
        <v>179</v>
      </c>
    </row>
    <row r="8" spans="1:2" ht="26.25" x14ac:dyDescent="0.4">
      <c r="A8" s="210" t="s">
        <v>175</v>
      </c>
      <c r="B8" s="211"/>
    </row>
    <row r="9" spans="1:2" ht="26.25" x14ac:dyDescent="0.4">
      <c r="A9" s="210" t="s">
        <v>176</v>
      </c>
      <c r="B9" s="211"/>
    </row>
  </sheetData>
  <sheetProtection sheet="1" objects="1" scenarios="1"/>
  <phoneticPr fontId="3"/>
  <hyperlinks>
    <hyperlink ref="A2" location="基本情報!A1" display="基本情報" xr:uid="{4C017D54-1BEE-4F00-89DD-63F242852CB4}"/>
    <hyperlink ref="A4" location="第1記!A1" display="第1回記録会" xr:uid="{9AE5895D-A27F-4146-ACD0-1D8A22B0FAF5}"/>
    <hyperlink ref="A5" location="第2記!A1" display="第2回記録会" xr:uid="{371347E9-8879-49B5-BEE4-30009DC63CC9}"/>
    <hyperlink ref="A6" location="第3記!A1" display="第3回記録会" xr:uid="{620E5F42-0A5B-4843-9E94-DE5BD14EC782}"/>
    <hyperlink ref="A7" location="第4記!A1" display="第4回記録会" xr:uid="{87F601DE-744A-4A0B-8689-9BD09EF8C696}"/>
    <hyperlink ref="A8" location="第5記!A1" display="第5回記録会" xr:uid="{B0724346-B697-4228-834A-6BD196013C6B}"/>
    <hyperlink ref="A9" location="第6記!A1" display="第6回記録会" xr:uid="{ACD9AD48-D5DC-44B6-9A05-2651CFD77AD5}"/>
    <hyperlink ref="B4" location="春季総体!A1" display="春季総体" xr:uid="{77385736-55A4-4AD1-AD2C-CF95AF0E04B6}"/>
    <hyperlink ref="B5" location="通信!A1" display="通信陸上" xr:uid="{5BDD776D-28DE-4D6F-8E5D-F0C03656034C}"/>
    <hyperlink ref="B6" location="夏季総体!A1" display="夏季総体" xr:uid="{765615EB-21CA-43C0-BA21-E78A99CF1809}"/>
    <hyperlink ref="B7" location="秋季!A1" display="秋季総体" xr:uid="{C4EC5ADA-CA7B-4681-A884-0FBA2918AF25}"/>
    <hyperlink ref="A1" location="目次!A1" display="目次" xr:uid="{0F675EBA-FFC7-4B88-82A3-84BAF40B97F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3598-8372-404C-A07C-7CDC330570EA}">
  <sheetPr>
    <pageSetUpPr fitToPage="1"/>
  </sheetPr>
  <dimension ref="A1:T39"/>
  <sheetViews>
    <sheetView view="pageBreakPreview" zoomScale="85" zoomScaleNormal="100" workbookViewId="0">
      <selection activeCell="N1" sqref="N1:Q2"/>
    </sheetView>
  </sheetViews>
  <sheetFormatPr defaultColWidth="8.25" defaultRowHeight="11.25" x14ac:dyDescent="0.4"/>
  <cols>
    <col min="1" max="1" width="8.375" style="2" customWidth="1"/>
    <col min="2" max="2" width="9.25" style="2" customWidth="1"/>
    <col min="3" max="3" width="13.75" style="2" customWidth="1"/>
    <col min="4" max="4" width="4" style="2" customWidth="1"/>
    <col min="5" max="5" width="9.375" style="2" customWidth="1"/>
    <col min="6" max="6" width="13.75" style="2" customWidth="1"/>
    <col min="7" max="7" width="4.25" style="2" customWidth="1"/>
    <col min="8" max="8" width="1" style="2" customWidth="1"/>
    <col min="9" max="9" width="7" style="2" customWidth="1"/>
    <col min="10" max="10" width="9.25" style="2" customWidth="1"/>
    <col min="11" max="11" width="6.375" style="2" customWidth="1"/>
    <col min="12" max="12" width="7.375" style="2" customWidth="1"/>
    <col min="13" max="13" width="3.625" style="2" customWidth="1"/>
    <col min="14" max="14" width="9.25" style="2" customWidth="1"/>
    <col min="15" max="15" width="5.75" style="2" customWidth="1"/>
    <col min="16" max="16" width="8" style="2" customWidth="1"/>
    <col min="17" max="17" width="4.25" style="2" customWidth="1"/>
    <col min="18" max="18" width="8.25" style="2"/>
    <col min="19" max="19" width="16" style="2" bestFit="1" customWidth="1"/>
    <col min="20" max="256" width="8.25" style="2"/>
    <col min="257" max="257" width="8.375" style="2" customWidth="1"/>
    <col min="258" max="258" width="9.25" style="2" customWidth="1"/>
    <col min="259" max="259" width="13.75" style="2" customWidth="1"/>
    <col min="260" max="260" width="4" style="2" customWidth="1"/>
    <col min="261" max="261" width="9.375" style="2" customWidth="1"/>
    <col min="262" max="262" width="13.75" style="2" customWidth="1"/>
    <col min="263" max="263" width="4.25" style="2" customWidth="1"/>
    <col min="264" max="264" width="1" style="2" customWidth="1"/>
    <col min="265" max="265" width="7" style="2" customWidth="1"/>
    <col min="266" max="266" width="9.25" style="2" customWidth="1"/>
    <col min="267" max="267" width="6.375" style="2" customWidth="1"/>
    <col min="268" max="268" width="7.375" style="2" customWidth="1"/>
    <col min="269" max="269" width="3.625" style="2" customWidth="1"/>
    <col min="270" max="270" width="9.25" style="2" customWidth="1"/>
    <col min="271" max="271" width="5.75" style="2" customWidth="1"/>
    <col min="272" max="272" width="8" style="2" customWidth="1"/>
    <col min="273" max="273" width="4.25" style="2" customWidth="1"/>
    <col min="274" max="512" width="8.25" style="2"/>
    <col min="513" max="513" width="8.375" style="2" customWidth="1"/>
    <col min="514" max="514" width="9.25" style="2" customWidth="1"/>
    <col min="515" max="515" width="13.75" style="2" customWidth="1"/>
    <col min="516" max="516" width="4" style="2" customWidth="1"/>
    <col min="517" max="517" width="9.375" style="2" customWidth="1"/>
    <col min="518" max="518" width="13.75" style="2" customWidth="1"/>
    <col min="519" max="519" width="4.25" style="2" customWidth="1"/>
    <col min="520" max="520" width="1" style="2" customWidth="1"/>
    <col min="521" max="521" width="7" style="2" customWidth="1"/>
    <col min="522" max="522" width="9.25" style="2" customWidth="1"/>
    <col min="523" max="523" width="6.375" style="2" customWidth="1"/>
    <col min="524" max="524" width="7.375" style="2" customWidth="1"/>
    <col min="525" max="525" width="3.625" style="2" customWidth="1"/>
    <col min="526" max="526" width="9.25" style="2" customWidth="1"/>
    <col min="527" max="527" width="5.75" style="2" customWidth="1"/>
    <col min="528" max="528" width="8" style="2" customWidth="1"/>
    <col min="529" max="529" width="4.25" style="2" customWidth="1"/>
    <col min="530" max="768" width="8.25" style="2"/>
    <col min="769" max="769" width="8.375" style="2" customWidth="1"/>
    <col min="770" max="770" width="9.25" style="2" customWidth="1"/>
    <col min="771" max="771" width="13.75" style="2" customWidth="1"/>
    <col min="772" max="772" width="4" style="2" customWidth="1"/>
    <col min="773" max="773" width="9.375" style="2" customWidth="1"/>
    <col min="774" max="774" width="13.75" style="2" customWidth="1"/>
    <col min="775" max="775" width="4.25" style="2" customWidth="1"/>
    <col min="776" max="776" width="1" style="2" customWidth="1"/>
    <col min="777" max="777" width="7" style="2" customWidth="1"/>
    <col min="778" max="778" width="9.25" style="2" customWidth="1"/>
    <col min="779" max="779" width="6.375" style="2" customWidth="1"/>
    <col min="780" max="780" width="7.375" style="2" customWidth="1"/>
    <col min="781" max="781" width="3.625" style="2" customWidth="1"/>
    <col min="782" max="782" width="9.25" style="2" customWidth="1"/>
    <col min="783" max="783" width="5.75" style="2" customWidth="1"/>
    <col min="784" max="784" width="8" style="2" customWidth="1"/>
    <col min="785" max="785" width="4.25" style="2" customWidth="1"/>
    <col min="786" max="1024" width="8.25" style="2"/>
    <col min="1025" max="1025" width="8.375" style="2" customWidth="1"/>
    <col min="1026" max="1026" width="9.25" style="2" customWidth="1"/>
    <col min="1027" max="1027" width="13.75" style="2" customWidth="1"/>
    <col min="1028" max="1028" width="4" style="2" customWidth="1"/>
    <col min="1029" max="1029" width="9.375" style="2" customWidth="1"/>
    <col min="1030" max="1030" width="13.75" style="2" customWidth="1"/>
    <col min="1031" max="1031" width="4.25" style="2" customWidth="1"/>
    <col min="1032" max="1032" width="1" style="2" customWidth="1"/>
    <col min="1033" max="1033" width="7" style="2" customWidth="1"/>
    <col min="1034" max="1034" width="9.25" style="2" customWidth="1"/>
    <col min="1035" max="1035" width="6.375" style="2" customWidth="1"/>
    <col min="1036" max="1036" width="7.375" style="2" customWidth="1"/>
    <col min="1037" max="1037" width="3.625" style="2" customWidth="1"/>
    <col min="1038" max="1038" width="9.25" style="2" customWidth="1"/>
    <col min="1039" max="1039" width="5.75" style="2" customWidth="1"/>
    <col min="1040" max="1040" width="8" style="2" customWidth="1"/>
    <col min="1041" max="1041" width="4.25" style="2" customWidth="1"/>
    <col min="1042" max="1280" width="8.25" style="2"/>
    <col min="1281" max="1281" width="8.375" style="2" customWidth="1"/>
    <col min="1282" max="1282" width="9.25" style="2" customWidth="1"/>
    <col min="1283" max="1283" width="13.75" style="2" customWidth="1"/>
    <col min="1284" max="1284" width="4" style="2" customWidth="1"/>
    <col min="1285" max="1285" width="9.375" style="2" customWidth="1"/>
    <col min="1286" max="1286" width="13.75" style="2" customWidth="1"/>
    <col min="1287" max="1287" width="4.25" style="2" customWidth="1"/>
    <col min="1288" max="1288" width="1" style="2" customWidth="1"/>
    <col min="1289" max="1289" width="7" style="2" customWidth="1"/>
    <col min="1290" max="1290" width="9.25" style="2" customWidth="1"/>
    <col min="1291" max="1291" width="6.375" style="2" customWidth="1"/>
    <col min="1292" max="1292" width="7.375" style="2" customWidth="1"/>
    <col min="1293" max="1293" width="3.625" style="2" customWidth="1"/>
    <col min="1294" max="1294" width="9.25" style="2" customWidth="1"/>
    <col min="1295" max="1295" width="5.75" style="2" customWidth="1"/>
    <col min="1296" max="1296" width="8" style="2" customWidth="1"/>
    <col min="1297" max="1297" width="4.25" style="2" customWidth="1"/>
    <col min="1298" max="1536" width="8.25" style="2"/>
    <col min="1537" max="1537" width="8.375" style="2" customWidth="1"/>
    <col min="1538" max="1538" width="9.25" style="2" customWidth="1"/>
    <col min="1539" max="1539" width="13.75" style="2" customWidth="1"/>
    <col min="1540" max="1540" width="4" style="2" customWidth="1"/>
    <col min="1541" max="1541" width="9.375" style="2" customWidth="1"/>
    <col min="1542" max="1542" width="13.75" style="2" customWidth="1"/>
    <col min="1543" max="1543" width="4.25" style="2" customWidth="1"/>
    <col min="1544" max="1544" width="1" style="2" customWidth="1"/>
    <col min="1545" max="1545" width="7" style="2" customWidth="1"/>
    <col min="1546" max="1546" width="9.25" style="2" customWidth="1"/>
    <col min="1547" max="1547" width="6.375" style="2" customWidth="1"/>
    <col min="1548" max="1548" width="7.375" style="2" customWidth="1"/>
    <col min="1549" max="1549" width="3.625" style="2" customWidth="1"/>
    <col min="1550" max="1550" width="9.25" style="2" customWidth="1"/>
    <col min="1551" max="1551" width="5.75" style="2" customWidth="1"/>
    <col min="1552" max="1552" width="8" style="2" customWidth="1"/>
    <col min="1553" max="1553" width="4.25" style="2" customWidth="1"/>
    <col min="1554" max="1792" width="8.25" style="2"/>
    <col min="1793" max="1793" width="8.375" style="2" customWidth="1"/>
    <col min="1794" max="1794" width="9.25" style="2" customWidth="1"/>
    <col min="1795" max="1795" width="13.75" style="2" customWidth="1"/>
    <col min="1796" max="1796" width="4" style="2" customWidth="1"/>
    <col min="1797" max="1797" width="9.375" style="2" customWidth="1"/>
    <col min="1798" max="1798" width="13.75" style="2" customWidth="1"/>
    <col min="1799" max="1799" width="4.25" style="2" customWidth="1"/>
    <col min="1800" max="1800" width="1" style="2" customWidth="1"/>
    <col min="1801" max="1801" width="7" style="2" customWidth="1"/>
    <col min="1802" max="1802" width="9.25" style="2" customWidth="1"/>
    <col min="1803" max="1803" width="6.375" style="2" customWidth="1"/>
    <col min="1804" max="1804" width="7.375" style="2" customWidth="1"/>
    <col min="1805" max="1805" width="3.625" style="2" customWidth="1"/>
    <col min="1806" max="1806" width="9.25" style="2" customWidth="1"/>
    <col min="1807" max="1807" width="5.75" style="2" customWidth="1"/>
    <col min="1808" max="1808" width="8" style="2" customWidth="1"/>
    <col min="1809" max="1809" width="4.25" style="2" customWidth="1"/>
    <col min="1810" max="2048" width="8.25" style="2"/>
    <col min="2049" max="2049" width="8.375" style="2" customWidth="1"/>
    <col min="2050" max="2050" width="9.25" style="2" customWidth="1"/>
    <col min="2051" max="2051" width="13.75" style="2" customWidth="1"/>
    <col min="2052" max="2052" width="4" style="2" customWidth="1"/>
    <col min="2053" max="2053" width="9.375" style="2" customWidth="1"/>
    <col min="2054" max="2054" width="13.75" style="2" customWidth="1"/>
    <col min="2055" max="2055" width="4.25" style="2" customWidth="1"/>
    <col min="2056" max="2056" width="1" style="2" customWidth="1"/>
    <col min="2057" max="2057" width="7" style="2" customWidth="1"/>
    <col min="2058" max="2058" width="9.25" style="2" customWidth="1"/>
    <col min="2059" max="2059" width="6.375" style="2" customWidth="1"/>
    <col min="2060" max="2060" width="7.375" style="2" customWidth="1"/>
    <col min="2061" max="2061" width="3.625" style="2" customWidth="1"/>
    <col min="2062" max="2062" width="9.25" style="2" customWidth="1"/>
    <col min="2063" max="2063" width="5.75" style="2" customWidth="1"/>
    <col min="2064" max="2064" width="8" style="2" customWidth="1"/>
    <col min="2065" max="2065" width="4.25" style="2" customWidth="1"/>
    <col min="2066" max="2304" width="8.25" style="2"/>
    <col min="2305" max="2305" width="8.375" style="2" customWidth="1"/>
    <col min="2306" max="2306" width="9.25" style="2" customWidth="1"/>
    <col min="2307" max="2307" width="13.75" style="2" customWidth="1"/>
    <col min="2308" max="2308" width="4" style="2" customWidth="1"/>
    <col min="2309" max="2309" width="9.375" style="2" customWidth="1"/>
    <col min="2310" max="2310" width="13.75" style="2" customWidth="1"/>
    <col min="2311" max="2311" width="4.25" style="2" customWidth="1"/>
    <col min="2312" max="2312" width="1" style="2" customWidth="1"/>
    <col min="2313" max="2313" width="7" style="2" customWidth="1"/>
    <col min="2314" max="2314" width="9.25" style="2" customWidth="1"/>
    <col min="2315" max="2315" width="6.375" style="2" customWidth="1"/>
    <col min="2316" max="2316" width="7.375" style="2" customWidth="1"/>
    <col min="2317" max="2317" width="3.625" style="2" customWidth="1"/>
    <col min="2318" max="2318" width="9.25" style="2" customWidth="1"/>
    <col min="2319" max="2319" width="5.75" style="2" customWidth="1"/>
    <col min="2320" max="2320" width="8" style="2" customWidth="1"/>
    <col min="2321" max="2321" width="4.25" style="2" customWidth="1"/>
    <col min="2322" max="2560" width="8.25" style="2"/>
    <col min="2561" max="2561" width="8.375" style="2" customWidth="1"/>
    <col min="2562" max="2562" width="9.25" style="2" customWidth="1"/>
    <col min="2563" max="2563" width="13.75" style="2" customWidth="1"/>
    <col min="2564" max="2564" width="4" style="2" customWidth="1"/>
    <col min="2565" max="2565" width="9.375" style="2" customWidth="1"/>
    <col min="2566" max="2566" width="13.75" style="2" customWidth="1"/>
    <col min="2567" max="2567" width="4.25" style="2" customWidth="1"/>
    <col min="2568" max="2568" width="1" style="2" customWidth="1"/>
    <col min="2569" max="2569" width="7" style="2" customWidth="1"/>
    <col min="2570" max="2570" width="9.25" style="2" customWidth="1"/>
    <col min="2571" max="2571" width="6.375" style="2" customWidth="1"/>
    <col min="2572" max="2572" width="7.375" style="2" customWidth="1"/>
    <col min="2573" max="2573" width="3.625" style="2" customWidth="1"/>
    <col min="2574" max="2574" width="9.25" style="2" customWidth="1"/>
    <col min="2575" max="2575" width="5.75" style="2" customWidth="1"/>
    <col min="2576" max="2576" width="8" style="2" customWidth="1"/>
    <col min="2577" max="2577" width="4.25" style="2" customWidth="1"/>
    <col min="2578" max="2816" width="8.25" style="2"/>
    <col min="2817" max="2817" width="8.375" style="2" customWidth="1"/>
    <col min="2818" max="2818" width="9.25" style="2" customWidth="1"/>
    <col min="2819" max="2819" width="13.75" style="2" customWidth="1"/>
    <col min="2820" max="2820" width="4" style="2" customWidth="1"/>
    <col min="2821" max="2821" width="9.375" style="2" customWidth="1"/>
    <col min="2822" max="2822" width="13.75" style="2" customWidth="1"/>
    <col min="2823" max="2823" width="4.25" style="2" customWidth="1"/>
    <col min="2824" max="2824" width="1" style="2" customWidth="1"/>
    <col min="2825" max="2825" width="7" style="2" customWidth="1"/>
    <col min="2826" max="2826" width="9.25" style="2" customWidth="1"/>
    <col min="2827" max="2827" width="6.375" style="2" customWidth="1"/>
    <col min="2828" max="2828" width="7.375" style="2" customWidth="1"/>
    <col min="2829" max="2829" width="3.625" style="2" customWidth="1"/>
    <col min="2830" max="2830" width="9.25" style="2" customWidth="1"/>
    <col min="2831" max="2831" width="5.75" style="2" customWidth="1"/>
    <col min="2832" max="2832" width="8" style="2" customWidth="1"/>
    <col min="2833" max="2833" width="4.25" style="2" customWidth="1"/>
    <col min="2834" max="3072" width="8.25" style="2"/>
    <col min="3073" max="3073" width="8.375" style="2" customWidth="1"/>
    <col min="3074" max="3074" width="9.25" style="2" customWidth="1"/>
    <col min="3075" max="3075" width="13.75" style="2" customWidth="1"/>
    <col min="3076" max="3076" width="4" style="2" customWidth="1"/>
    <col min="3077" max="3077" width="9.375" style="2" customWidth="1"/>
    <col min="3078" max="3078" width="13.75" style="2" customWidth="1"/>
    <col min="3079" max="3079" width="4.25" style="2" customWidth="1"/>
    <col min="3080" max="3080" width="1" style="2" customWidth="1"/>
    <col min="3081" max="3081" width="7" style="2" customWidth="1"/>
    <col min="3082" max="3082" width="9.25" style="2" customWidth="1"/>
    <col min="3083" max="3083" width="6.375" style="2" customWidth="1"/>
    <col min="3084" max="3084" width="7.375" style="2" customWidth="1"/>
    <col min="3085" max="3085" width="3.625" style="2" customWidth="1"/>
    <col min="3086" max="3086" width="9.25" style="2" customWidth="1"/>
    <col min="3087" max="3087" width="5.75" style="2" customWidth="1"/>
    <col min="3088" max="3088" width="8" style="2" customWidth="1"/>
    <col min="3089" max="3089" width="4.25" style="2" customWidth="1"/>
    <col min="3090" max="3328" width="8.25" style="2"/>
    <col min="3329" max="3329" width="8.375" style="2" customWidth="1"/>
    <col min="3330" max="3330" width="9.25" style="2" customWidth="1"/>
    <col min="3331" max="3331" width="13.75" style="2" customWidth="1"/>
    <col min="3332" max="3332" width="4" style="2" customWidth="1"/>
    <col min="3333" max="3333" width="9.375" style="2" customWidth="1"/>
    <col min="3334" max="3334" width="13.75" style="2" customWidth="1"/>
    <col min="3335" max="3335" width="4.25" style="2" customWidth="1"/>
    <col min="3336" max="3336" width="1" style="2" customWidth="1"/>
    <col min="3337" max="3337" width="7" style="2" customWidth="1"/>
    <col min="3338" max="3338" width="9.25" style="2" customWidth="1"/>
    <col min="3339" max="3339" width="6.375" style="2" customWidth="1"/>
    <col min="3340" max="3340" width="7.375" style="2" customWidth="1"/>
    <col min="3341" max="3341" width="3.625" style="2" customWidth="1"/>
    <col min="3342" max="3342" width="9.25" style="2" customWidth="1"/>
    <col min="3343" max="3343" width="5.75" style="2" customWidth="1"/>
    <col min="3344" max="3344" width="8" style="2" customWidth="1"/>
    <col min="3345" max="3345" width="4.25" style="2" customWidth="1"/>
    <col min="3346" max="3584" width="8.25" style="2"/>
    <col min="3585" max="3585" width="8.375" style="2" customWidth="1"/>
    <col min="3586" max="3586" width="9.25" style="2" customWidth="1"/>
    <col min="3587" max="3587" width="13.75" style="2" customWidth="1"/>
    <col min="3588" max="3588" width="4" style="2" customWidth="1"/>
    <col min="3589" max="3589" width="9.375" style="2" customWidth="1"/>
    <col min="3590" max="3590" width="13.75" style="2" customWidth="1"/>
    <col min="3591" max="3591" width="4.25" style="2" customWidth="1"/>
    <col min="3592" max="3592" width="1" style="2" customWidth="1"/>
    <col min="3593" max="3593" width="7" style="2" customWidth="1"/>
    <col min="3594" max="3594" width="9.25" style="2" customWidth="1"/>
    <col min="3595" max="3595" width="6.375" style="2" customWidth="1"/>
    <col min="3596" max="3596" width="7.375" style="2" customWidth="1"/>
    <col min="3597" max="3597" width="3.625" style="2" customWidth="1"/>
    <col min="3598" max="3598" width="9.25" style="2" customWidth="1"/>
    <col min="3599" max="3599" width="5.75" style="2" customWidth="1"/>
    <col min="3600" max="3600" width="8" style="2" customWidth="1"/>
    <col min="3601" max="3601" width="4.25" style="2" customWidth="1"/>
    <col min="3602" max="3840" width="8.25" style="2"/>
    <col min="3841" max="3841" width="8.375" style="2" customWidth="1"/>
    <col min="3842" max="3842" width="9.25" style="2" customWidth="1"/>
    <col min="3843" max="3843" width="13.75" style="2" customWidth="1"/>
    <col min="3844" max="3844" width="4" style="2" customWidth="1"/>
    <col min="3845" max="3845" width="9.375" style="2" customWidth="1"/>
    <col min="3846" max="3846" width="13.75" style="2" customWidth="1"/>
    <col min="3847" max="3847" width="4.25" style="2" customWidth="1"/>
    <col min="3848" max="3848" width="1" style="2" customWidth="1"/>
    <col min="3849" max="3849" width="7" style="2" customWidth="1"/>
    <col min="3850" max="3850" width="9.25" style="2" customWidth="1"/>
    <col min="3851" max="3851" width="6.375" style="2" customWidth="1"/>
    <col min="3852" max="3852" width="7.375" style="2" customWidth="1"/>
    <col min="3853" max="3853" width="3.625" style="2" customWidth="1"/>
    <col min="3854" max="3854" width="9.25" style="2" customWidth="1"/>
    <col min="3855" max="3855" width="5.75" style="2" customWidth="1"/>
    <col min="3856" max="3856" width="8" style="2" customWidth="1"/>
    <col min="3857" max="3857" width="4.25" style="2" customWidth="1"/>
    <col min="3858" max="4096" width="8.25" style="2"/>
    <col min="4097" max="4097" width="8.375" style="2" customWidth="1"/>
    <col min="4098" max="4098" width="9.25" style="2" customWidth="1"/>
    <col min="4099" max="4099" width="13.75" style="2" customWidth="1"/>
    <col min="4100" max="4100" width="4" style="2" customWidth="1"/>
    <col min="4101" max="4101" width="9.375" style="2" customWidth="1"/>
    <col min="4102" max="4102" width="13.75" style="2" customWidth="1"/>
    <col min="4103" max="4103" width="4.25" style="2" customWidth="1"/>
    <col min="4104" max="4104" width="1" style="2" customWidth="1"/>
    <col min="4105" max="4105" width="7" style="2" customWidth="1"/>
    <col min="4106" max="4106" width="9.25" style="2" customWidth="1"/>
    <col min="4107" max="4107" width="6.375" style="2" customWidth="1"/>
    <col min="4108" max="4108" width="7.375" style="2" customWidth="1"/>
    <col min="4109" max="4109" width="3.625" style="2" customWidth="1"/>
    <col min="4110" max="4110" width="9.25" style="2" customWidth="1"/>
    <col min="4111" max="4111" width="5.75" style="2" customWidth="1"/>
    <col min="4112" max="4112" width="8" style="2" customWidth="1"/>
    <col min="4113" max="4113" width="4.25" style="2" customWidth="1"/>
    <col min="4114" max="4352" width="8.25" style="2"/>
    <col min="4353" max="4353" width="8.375" style="2" customWidth="1"/>
    <col min="4354" max="4354" width="9.25" style="2" customWidth="1"/>
    <col min="4355" max="4355" width="13.75" style="2" customWidth="1"/>
    <col min="4356" max="4356" width="4" style="2" customWidth="1"/>
    <col min="4357" max="4357" width="9.375" style="2" customWidth="1"/>
    <col min="4358" max="4358" width="13.75" style="2" customWidth="1"/>
    <col min="4359" max="4359" width="4.25" style="2" customWidth="1"/>
    <col min="4360" max="4360" width="1" style="2" customWidth="1"/>
    <col min="4361" max="4361" width="7" style="2" customWidth="1"/>
    <col min="4362" max="4362" width="9.25" style="2" customWidth="1"/>
    <col min="4363" max="4363" width="6.375" style="2" customWidth="1"/>
    <col min="4364" max="4364" width="7.375" style="2" customWidth="1"/>
    <col min="4365" max="4365" width="3.625" style="2" customWidth="1"/>
    <col min="4366" max="4366" width="9.25" style="2" customWidth="1"/>
    <col min="4367" max="4367" width="5.75" style="2" customWidth="1"/>
    <col min="4368" max="4368" width="8" style="2" customWidth="1"/>
    <col min="4369" max="4369" width="4.25" style="2" customWidth="1"/>
    <col min="4370" max="4608" width="8.25" style="2"/>
    <col min="4609" max="4609" width="8.375" style="2" customWidth="1"/>
    <col min="4610" max="4610" width="9.25" style="2" customWidth="1"/>
    <col min="4611" max="4611" width="13.75" style="2" customWidth="1"/>
    <col min="4612" max="4612" width="4" style="2" customWidth="1"/>
    <col min="4613" max="4613" width="9.375" style="2" customWidth="1"/>
    <col min="4614" max="4614" width="13.75" style="2" customWidth="1"/>
    <col min="4615" max="4615" width="4.25" style="2" customWidth="1"/>
    <col min="4616" max="4616" width="1" style="2" customWidth="1"/>
    <col min="4617" max="4617" width="7" style="2" customWidth="1"/>
    <col min="4618" max="4618" width="9.25" style="2" customWidth="1"/>
    <col min="4619" max="4619" width="6.375" style="2" customWidth="1"/>
    <col min="4620" max="4620" width="7.375" style="2" customWidth="1"/>
    <col min="4621" max="4621" width="3.625" style="2" customWidth="1"/>
    <col min="4622" max="4622" width="9.25" style="2" customWidth="1"/>
    <col min="4623" max="4623" width="5.75" style="2" customWidth="1"/>
    <col min="4624" max="4624" width="8" style="2" customWidth="1"/>
    <col min="4625" max="4625" width="4.25" style="2" customWidth="1"/>
    <col min="4626" max="4864" width="8.25" style="2"/>
    <col min="4865" max="4865" width="8.375" style="2" customWidth="1"/>
    <col min="4866" max="4866" width="9.25" style="2" customWidth="1"/>
    <col min="4867" max="4867" width="13.75" style="2" customWidth="1"/>
    <col min="4868" max="4868" width="4" style="2" customWidth="1"/>
    <col min="4869" max="4869" width="9.375" style="2" customWidth="1"/>
    <col min="4870" max="4870" width="13.75" style="2" customWidth="1"/>
    <col min="4871" max="4871" width="4.25" style="2" customWidth="1"/>
    <col min="4872" max="4872" width="1" style="2" customWidth="1"/>
    <col min="4873" max="4873" width="7" style="2" customWidth="1"/>
    <col min="4874" max="4874" width="9.25" style="2" customWidth="1"/>
    <col min="4875" max="4875" width="6.375" style="2" customWidth="1"/>
    <col min="4876" max="4876" width="7.375" style="2" customWidth="1"/>
    <col min="4877" max="4877" width="3.625" style="2" customWidth="1"/>
    <col min="4878" max="4878" width="9.25" style="2" customWidth="1"/>
    <col min="4879" max="4879" width="5.75" style="2" customWidth="1"/>
    <col min="4880" max="4880" width="8" style="2" customWidth="1"/>
    <col min="4881" max="4881" width="4.25" style="2" customWidth="1"/>
    <col min="4882" max="5120" width="8.25" style="2"/>
    <col min="5121" max="5121" width="8.375" style="2" customWidth="1"/>
    <col min="5122" max="5122" width="9.25" style="2" customWidth="1"/>
    <col min="5123" max="5123" width="13.75" style="2" customWidth="1"/>
    <col min="5124" max="5124" width="4" style="2" customWidth="1"/>
    <col min="5125" max="5125" width="9.375" style="2" customWidth="1"/>
    <col min="5126" max="5126" width="13.75" style="2" customWidth="1"/>
    <col min="5127" max="5127" width="4.25" style="2" customWidth="1"/>
    <col min="5128" max="5128" width="1" style="2" customWidth="1"/>
    <col min="5129" max="5129" width="7" style="2" customWidth="1"/>
    <col min="5130" max="5130" width="9.25" style="2" customWidth="1"/>
    <col min="5131" max="5131" width="6.375" style="2" customWidth="1"/>
    <col min="5132" max="5132" width="7.375" style="2" customWidth="1"/>
    <col min="5133" max="5133" width="3.625" style="2" customWidth="1"/>
    <col min="5134" max="5134" width="9.25" style="2" customWidth="1"/>
    <col min="5135" max="5135" width="5.75" style="2" customWidth="1"/>
    <col min="5136" max="5136" width="8" style="2" customWidth="1"/>
    <col min="5137" max="5137" width="4.25" style="2" customWidth="1"/>
    <col min="5138" max="5376" width="8.25" style="2"/>
    <col min="5377" max="5377" width="8.375" style="2" customWidth="1"/>
    <col min="5378" max="5378" width="9.25" style="2" customWidth="1"/>
    <col min="5379" max="5379" width="13.75" style="2" customWidth="1"/>
    <col min="5380" max="5380" width="4" style="2" customWidth="1"/>
    <col min="5381" max="5381" width="9.375" style="2" customWidth="1"/>
    <col min="5382" max="5382" width="13.75" style="2" customWidth="1"/>
    <col min="5383" max="5383" width="4.25" style="2" customWidth="1"/>
    <col min="5384" max="5384" width="1" style="2" customWidth="1"/>
    <col min="5385" max="5385" width="7" style="2" customWidth="1"/>
    <col min="5386" max="5386" width="9.25" style="2" customWidth="1"/>
    <col min="5387" max="5387" width="6.375" style="2" customWidth="1"/>
    <col min="5388" max="5388" width="7.375" style="2" customWidth="1"/>
    <col min="5389" max="5389" width="3.625" style="2" customWidth="1"/>
    <col min="5390" max="5390" width="9.25" style="2" customWidth="1"/>
    <col min="5391" max="5391" width="5.75" style="2" customWidth="1"/>
    <col min="5392" max="5392" width="8" style="2" customWidth="1"/>
    <col min="5393" max="5393" width="4.25" style="2" customWidth="1"/>
    <col min="5394" max="5632" width="8.25" style="2"/>
    <col min="5633" max="5633" width="8.375" style="2" customWidth="1"/>
    <col min="5634" max="5634" width="9.25" style="2" customWidth="1"/>
    <col min="5635" max="5635" width="13.75" style="2" customWidth="1"/>
    <col min="5636" max="5636" width="4" style="2" customWidth="1"/>
    <col min="5637" max="5637" width="9.375" style="2" customWidth="1"/>
    <col min="5638" max="5638" width="13.75" style="2" customWidth="1"/>
    <col min="5639" max="5639" width="4.25" style="2" customWidth="1"/>
    <col min="5640" max="5640" width="1" style="2" customWidth="1"/>
    <col min="5641" max="5641" width="7" style="2" customWidth="1"/>
    <col min="5642" max="5642" width="9.25" style="2" customWidth="1"/>
    <col min="5643" max="5643" width="6.375" style="2" customWidth="1"/>
    <col min="5644" max="5644" width="7.375" style="2" customWidth="1"/>
    <col min="5645" max="5645" width="3.625" style="2" customWidth="1"/>
    <col min="5646" max="5646" width="9.25" style="2" customWidth="1"/>
    <col min="5647" max="5647" width="5.75" style="2" customWidth="1"/>
    <col min="5648" max="5648" width="8" style="2" customWidth="1"/>
    <col min="5649" max="5649" width="4.25" style="2" customWidth="1"/>
    <col min="5650" max="5888" width="8.25" style="2"/>
    <col min="5889" max="5889" width="8.375" style="2" customWidth="1"/>
    <col min="5890" max="5890" width="9.25" style="2" customWidth="1"/>
    <col min="5891" max="5891" width="13.75" style="2" customWidth="1"/>
    <col min="5892" max="5892" width="4" style="2" customWidth="1"/>
    <col min="5893" max="5893" width="9.375" style="2" customWidth="1"/>
    <col min="5894" max="5894" width="13.75" style="2" customWidth="1"/>
    <col min="5895" max="5895" width="4.25" style="2" customWidth="1"/>
    <col min="5896" max="5896" width="1" style="2" customWidth="1"/>
    <col min="5897" max="5897" width="7" style="2" customWidth="1"/>
    <col min="5898" max="5898" width="9.25" style="2" customWidth="1"/>
    <col min="5899" max="5899" width="6.375" style="2" customWidth="1"/>
    <col min="5900" max="5900" width="7.375" style="2" customWidth="1"/>
    <col min="5901" max="5901" width="3.625" style="2" customWidth="1"/>
    <col min="5902" max="5902" width="9.25" style="2" customWidth="1"/>
    <col min="5903" max="5903" width="5.75" style="2" customWidth="1"/>
    <col min="5904" max="5904" width="8" style="2" customWidth="1"/>
    <col min="5905" max="5905" width="4.25" style="2" customWidth="1"/>
    <col min="5906" max="6144" width="8.25" style="2"/>
    <col min="6145" max="6145" width="8.375" style="2" customWidth="1"/>
    <col min="6146" max="6146" width="9.25" style="2" customWidth="1"/>
    <col min="6147" max="6147" width="13.75" style="2" customWidth="1"/>
    <col min="6148" max="6148" width="4" style="2" customWidth="1"/>
    <col min="6149" max="6149" width="9.375" style="2" customWidth="1"/>
    <col min="6150" max="6150" width="13.75" style="2" customWidth="1"/>
    <col min="6151" max="6151" width="4.25" style="2" customWidth="1"/>
    <col min="6152" max="6152" width="1" style="2" customWidth="1"/>
    <col min="6153" max="6153" width="7" style="2" customWidth="1"/>
    <col min="6154" max="6154" width="9.25" style="2" customWidth="1"/>
    <col min="6155" max="6155" width="6.375" style="2" customWidth="1"/>
    <col min="6156" max="6156" width="7.375" style="2" customWidth="1"/>
    <col min="6157" max="6157" width="3.625" style="2" customWidth="1"/>
    <col min="6158" max="6158" width="9.25" style="2" customWidth="1"/>
    <col min="6159" max="6159" width="5.75" style="2" customWidth="1"/>
    <col min="6160" max="6160" width="8" style="2" customWidth="1"/>
    <col min="6161" max="6161" width="4.25" style="2" customWidth="1"/>
    <col min="6162" max="6400" width="8.25" style="2"/>
    <col min="6401" max="6401" width="8.375" style="2" customWidth="1"/>
    <col min="6402" max="6402" width="9.25" style="2" customWidth="1"/>
    <col min="6403" max="6403" width="13.75" style="2" customWidth="1"/>
    <col min="6404" max="6404" width="4" style="2" customWidth="1"/>
    <col min="6405" max="6405" width="9.375" style="2" customWidth="1"/>
    <col min="6406" max="6406" width="13.75" style="2" customWidth="1"/>
    <col min="6407" max="6407" width="4.25" style="2" customWidth="1"/>
    <col min="6408" max="6408" width="1" style="2" customWidth="1"/>
    <col min="6409" max="6409" width="7" style="2" customWidth="1"/>
    <col min="6410" max="6410" width="9.25" style="2" customWidth="1"/>
    <col min="6411" max="6411" width="6.375" style="2" customWidth="1"/>
    <col min="6412" max="6412" width="7.375" style="2" customWidth="1"/>
    <col min="6413" max="6413" width="3.625" style="2" customWidth="1"/>
    <col min="6414" max="6414" width="9.25" style="2" customWidth="1"/>
    <col min="6415" max="6415" width="5.75" style="2" customWidth="1"/>
    <col min="6416" max="6416" width="8" style="2" customWidth="1"/>
    <col min="6417" max="6417" width="4.25" style="2" customWidth="1"/>
    <col min="6418" max="6656" width="8.25" style="2"/>
    <col min="6657" max="6657" width="8.375" style="2" customWidth="1"/>
    <col min="6658" max="6658" width="9.25" style="2" customWidth="1"/>
    <col min="6659" max="6659" width="13.75" style="2" customWidth="1"/>
    <col min="6660" max="6660" width="4" style="2" customWidth="1"/>
    <col min="6661" max="6661" width="9.375" style="2" customWidth="1"/>
    <col min="6662" max="6662" width="13.75" style="2" customWidth="1"/>
    <col min="6663" max="6663" width="4.25" style="2" customWidth="1"/>
    <col min="6664" max="6664" width="1" style="2" customWidth="1"/>
    <col min="6665" max="6665" width="7" style="2" customWidth="1"/>
    <col min="6666" max="6666" width="9.25" style="2" customWidth="1"/>
    <col min="6667" max="6667" width="6.375" style="2" customWidth="1"/>
    <col min="6668" max="6668" width="7.375" style="2" customWidth="1"/>
    <col min="6669" max="6669" width="3.625" style="2" customWidth="1"/>
    <col min="6670" max="6670" width="9.25" style="2" customWidth="1"/>
    <col min="6671" max="6671" width="5.75" style="2" customWidth="1"/>
    <col min="6672" max="6672" width="8" style="2" customWidth="1"/>
    <col min="6673" max="6673" width="4.25" style="2" customWidth="1"/>
    <col min="6674" max="6912" width="8.25" style="2"/>
    <col min="6913" max="6913" width="8.375" style="2" customWidth="1"/>
    <col min="6914" max="6914" width="9.25" style="2" customWidth="1"/>
    <col min="6915" max="6915" width="13.75" style="2" customWidth="1"/>
    <col min="6916" max="6916" width="4" style="2" customWidth="1"/>
    <col min="6917" max="6917" width="9.375" style="2" customWidth="1"/>
    <col min="6918" max="6918" width="13.75" style="2" customWidth="1"/>
    <col min="6919" max="6919" width="4.25" style="2" customWidth="1"/>
    <col min="6920" max="6920" width="1" style="2" customWidth="1"/>
    <col min="6921" max="6921" width="7" style="2" customWidth="1"/>
    <col min="6922" max="6922" width="9.25" style="2" customWidth="1"/>
    <col min="6923" max="6923" width="6.375" style="2" customWidth="1"/>
    <col min="6924" max="6924" width="7.375" style="2" customWidth="1"/>
    <col min="6925" max="6925" width="3.625" style="2" customWidth="1"/>
    <col min="6926" max="6926" width="9.25" style="2" customWidth="1"/>
    <col min="6927" max="6927" width="5.75" style="2" customWidth="1"/>
    <col min="6928" max="6928" width="8" style="2" customWidth="1"/>
    <col min="6929" max="6929" width="4.25" style="2" customWidth="1"/>
    <col min="6930" max="7168" width="8.25" style="2"/>
    <col min="7169" max="7169" width="8.375" style="2" customWidth="1"/>
    <col min="7170" max="7170" width="9.25" style="2" customWidth="1"/>
    <col min="7171" max="7171" width="13.75" style="2" customWidth="1"/>
    <col min="7172" max="7172" width="4" style="2" customWidth="1"/>
    <col min="7173" max="7173" width="9.375" style="2" customWidth="1"/>
    <col min="7174" max="7174" width="13.75" style="2" customWidth="1"/>
    <col min="7175" max="7175" width="4.25" style="2" customWidth="1"/>
    <col min="7176" max="7176" width="1" style="2" customWidth="1"/>
    <col min="7177" max="7177" width="7" style="2" customWidth="1"/>
    <col min="7178" max="7178" width="9.25" style="2" customWidth="1"/>
    <col min="7179" max="7179" width="6.375" style="2" customWidth="1"/>
    <col min="7180" max="7180" width="7.375" style="2" customWidth="1"/>
    <col min="7181" max="7181" width="3.625" style="2" customWidth="1"/>
    <col min="7182" max="7182" width="9.25" style="2" customWidth="1"/>
    <col min="7183" max="7183" width="5.75" style="2" customWidth="1"/>
    <col min="7184" max="7184" width="8" style="2" customWidth="1"/>
    <col min="7185" max="7185" width="4.25" style="2" customWidth="1"/>
    <col min="7186" max="7424" width="8.25" style="2"/>
    <col min="7425" max="7425" width="8.375" style="2" customWidth="1"/>
    <col min="7426" max="7426" width="9.25" style="2" customWidth="1"/>
    <col min="7427" max="7427" width="13.75" style="2" customWidth="1"/>
    <col min="7428" max="7428" width="4" style="2" customWidth="1"/>
    <col min="7429" max="7429" width="9.375" style="2" customWidth="1"/>
    <col min="7430" max="7430" width="13.75" style="2" customWidth="1"/>
    <col min="7431" max="7431" width="4.25" style="2" customWidth="1"/>
    <col min="7432" max="7432" width="1" style="2" customWidth="1"/>
    <col min="7433" max="7433" width="7" style="2" customWidth="1"/>
    <col min="7434" max="7434" width="9.25" style="2" customWidth="1"/>
    <col min="7435" max="7435" width="6.375" style="2" customWidth="1"/>
    <col min="7436" max="7436" width="7.375" style="2" customWidth="1"/>
    <col min="7437" max="7437" width="3.625" style="2" customWidth="1"/>
    <col min="7438" max="7438" width="9.25" style="2" customWidth="1"/>
    <col min="7439" max="7439" width="5.75" style="2" customWidth="1"/>
    <col min="7440" max="7440" width="8" style="2" customWidth="1"/>
    <col min="7441" max="7441" width="4.25" style="2" customWidth="1"/>
    <col min="7442" max="7680" width="8.25" style="2"/>
    <col min="7681" max="7681" width="8.375" style="2" customWidth="1"/>
    <col min="7682" max="7682" width="9.25" style="2" customWidth="1"/>
    <col min="7683" max="7683" width="13.75" style="2" customWidth="1"/>
    <col min="7684" max="7684" width="4" style="2" customWidth="1"/>
    <col min="7685" max="7685" width="9.375" style="2" customWidth="1"/>
    <col min="7686" max="7686" width="13.75" style="2" customWidth="1"/>
    <col min="7687" max="7687" width="4.25" style="2" customWidth="1"/>
    <col min="7688" max="7688" width="1" style="2" customWidth="1"/>
    <col min="7689" max="7689" width="7" style="2" customWidth="1"/>
    <col min="7690" max="7690" width="9.25" style="2" customWidth="1"/>
    <col min="7691" max="7691" width="6.375" style="2" customWidth="1"/>
    <col min="7692" max="7692" width="7.375" style="2" customWidth="1"/>
    <col min="7693" max="7693" width="3.625" style="2" customWidth="1"/>
    <col min="7694" max="7694" width="9.25" style="2" customWidth="1"/>
    <col min="7695" max="7695" width="5.75" style="2" customWidth="1"/>
    <col min="7696" max="7696" width="8" style="2" customWidth="1"/>
    <col min="7697" max="7697" width="4.25" style="2" customWidth="1"/>
    <col min="7698" max="7936" width="8.25" style="2"/>
    <col min="7937" max="7937" width="8.375" style="2" customWidth="1"/>
    <col min="7938" max="7938" width="9.25" style="2" customWidth="1"/>
    <col min="7939" max="7939" width="13.75" style="2" customWidth="1"/>
    <col min="7940" max="7940" width="4" style="2" customWidth="1"/>
    <col min="7941" max="7941" width="9.375" style="2" customWidth="1"/>
    <col min="7942" max="7942" width="13.75" style="2" customWidth="1"/>
    <col min="7943" max="7943" width="4.25" style="2" customWidth="1"/>
    <col min="7944" max="7944" width="1" style="2" customWidth="1"/>
    <col min="7945" max="7945" width="7" style="2" customWidth="1"/>
    <col min="7946" max="7946" width="9.25" style="2" customWidth="1"/>
    <col min="7947" max="7947" width="6.375" style="2" customWidth="1"/>
    <col min="7948" max="7948" width="7.375" style="2" customWidth="1"/>
    <col min="7949" max="7949" width="3.625" style="2" customWidth="1"/>
    <col min="7950" max="7950" width="9.25" style="2" customWidth="1"/>
    <col min="7951" max="7951" width="5.75" style="2" customWidth="1"/>
    <col min="7952" max="7952" width="8" style="2" customWidth="1"/>
    <col min="7953" max="7953" width="4.25" style="2" customWidth="1"/>
    <col min="7954" max="8192" width="8.25" style="2"/>
    <col min="8193" max="8193" width="8.375" style="2" customWidth="1"/>
    <col min="8194" max="8194" width="9.25" style="2" customWidth="1"/>
    <col min="8195" max="8195" width="13.75" style="2" customWidth="1"/>
    <col min="8196" max="8196" width="4" style="2" customWidth="1"/>
    <col min="8197" max="8197" width="9.375" style="2" customWidth="1"/>
    <col min="8198" max="8198" width="13.75" style="2" customWidth="1"/>
    <col min="8199" max="8199" width="4.25" style="2" customWidth="1"/>
    <col min="8200" max="8200" width="1" style="2" customWidth="1"/>
    <col min="8201" max="8201" width="7" style="2" customWidth="1"/>
    <col min="8202" max="8202" width="9.25" style="2" customWidth="1"/>
    <col min="8203" max="8203" width="6.375" style="2" customWidth="1"/>
    <col min="8204" max="8204" width="7.375" style="2" customWidth="1"/>
    <col min="8205" max="8205" width="3.625" style="2" customWidth="1"/>
    <col min="8206" max="8206" width="9.25" style="2" customWidth="1"/>
    <col min="8207" max="8207" width="5.75" style="2" customWidth="1"/>
    <col min="8208" max="8208" width="8" style="2" customWidth="1"/>
    <col min="8209" max="8209" width="4.25" style="2" customWidth="1"/>
    <col min="8210" max="8448" width="8.25" style="2"/>
    <col min="8449" max="8449" width="8.375" style="2" customWidth="1"/>
    <col min="8450" max="8450" width="9.25" style="2" customWidth="1"/>
    <col min="8451" max="8451" width="13.75" style="2" customWidth="1"/>
    <col min="8452" max="8452" width="4" style="2" customWidth="1"/>
    <col min="8453" max="8453" width="9.375" style="2" customWidth="1"/>
    <col min="8454" max="8454" width="13.75" style="2" customWidth="1"/>
    <col min="8455" max="8455" width="4.25" style="2" customWidth="1"/>
    <col min="8456" max="8456" width="1" style="2" customWidth="1"/>
    <col min="8457" max="8457" width="7" style="2" customWidth="1"/>
    <col min="8458" max="8458" width="9.25" style="2" customWidth="1"/>
    <col min="8459" max="8459" width="6.375" style="2" customWidth="1"/>
    <col min="8460" max="8460" width="7.375" style="2" customWidth="1"/>
    <col min="8461" max="8461" width="3.625" style="2" customWidth="1"/>
    <col min="8462" max="8462" width="9.25" style="2" customWidth="1"/>
    <col min="8463" max="8463" width="5.75" style="2" customWidth="1"/>
    <col min="8464" max="8464" width="8" style="2" customWidth="1"/>
    <col min="8465" max="8465" width="4.25" style="2" customWidth="1"/>
    <col min="8466" max="8704" width="8.25" style="2"/>
    <col min="8705" max="8705" width="8.375" style="2" customWidth="1"/>
    <col min="8706" max="8706" width="9.25" style="2" customWidth="1"/>
    <col min="8707" max="8707" width="13.75" style="2" customWidth="1"/>
    <col min="8708" max="8708" width="4" style="2" customWidth="1"/>
    <col min="8709" max="8709" width="9.375" style="2" customWidth="1"/>
    <col min="8710" max="8710" width="13.75" style="2" customWidth="1"/>
    <col min="8711" max="8711" width="4.25" style="2" customWidth="1"/>
    <col min="8712" max="8712" width="1" style="2" customWidth="1"/>
    <col min="8713" max="8713" width="7" style="2" customWidth="1"/>
    <col min="8714" max="8714" width="9.25" style="2" customWidth="1"/>
    <col min="8715" max="8715" width="6.375" style="2" customWidth="1"/>
    <col min="8716" max="8716" width="7.375" style="2" customWidth="1"/>
    <col min="8717" max="8717" width="3.625" style="2" customWidth="1"/>
    <col min="8718" max="8718" width="9.25" style="2" customWidth="1"/>
    <col min="8719" max="8719" width="5.75" style="2" customWidth="1"/>
    <col min="8720" max="8720" width="8" style="2" customWidth="1"/>
    <col min="8721" max="8721" width="4.25" style="2" customWidth="1"/>
    <col min="8722" max="8960" width="8.25" style="2"/>
    <col min="8961" max="8961" width="8.375" style="2" customWidth="1"/>
    <col min="8962" max="8962" width="9.25" style="2" customWidth="1"/>
    <col min="8963" max="8963" width="13.75" style="2" customWidth="1"/>
    <col min="8964" max="8964" width="4" style="2" customWidth="1"/>
    <col min="8965" max="8965" width="9.375" style="2" customWidth="1"/>
    <col min="8966" max="8966" width="13.75" style="2" customWidth="1"/>
    <col min="8967" max="8967" width="4.25" style="2" customWidth="1"/>
    <col min="8968" max="8968" width="1" style="2" customWidth="1"/>
    <col min="8969" max="8969" width="7" style="2" customWidth="1"/>
    <col min="8970" max="8970" width="9.25" style="2" customWidth="1"/>
    <col min="8971" max="8971" width="6.375" style="2" customWidth="1"/>
    <col min="8972" max="8972" width="7.375" style="2" customWidth="1"/>
    <col min="8973" max="8973" width="3.625" style="2" customWidth="1"/>
    <col min="8974" max="8974" width="9.25" style="2" customWidth="1"/>
    <col min="8975" max="8975" width="5.75" style="2" customWidth="1"/>
    <col min="8976" max="8976" width="8" style="2" customWidth="1"/>
    <col min="8977" max="8977" width="4.25" style="2" customWidth="1"/>
    <col min="8978" max="9216" width="8.25" style="2"/>
    <col min="9217" max="9217" width="8.375" style="2" customWidth="1"/>
    <col min="9218" max="9218" width="9.25" style="2" customWidth="1"/>
    <col min="9219" max="9219" width="13.75" style="2" customWidth="1"/>
    <col min="9220" max="9220" width="4" style="2" customWidth="1"/>
    <col min="9221" max="9221" width="9.375" style="2" customWidth="1"/>
    <col min="9222" max="9222" width="13.75" style="2" customWidth="1"/>
    <col min="9223" max="9223" width="4.25" style="2" customWidth="1"/>
    <col min="9224" max="9224" width="1" style="2" customWidth="1"/>
    <col min="9225" max="9225" width="7" style="2" customWidth="1"/>
    <col min="9226" max="9226" width="9.25" style="2" customWidth="1"/>
    <col min="9227" max="9227" width="6.375" style="2" customWidth="1"/>
    <col min="9228" max="9228" width="7.375" style="2" customWidth="1"/>
    <col min="9229" max="9229" width="3.625" style="2" customWidth="1"/>
    <col min="9230" max="9230" width="9.25" style="2" customWidth="1"/>
    <col min="9231" max="9231" width="5.75" style="2" customWidth="1"/>
    <col min="9232" max="9232" width="8" style="2" customWidth="1"/>
    <col min="9233" max="9233" width="4.25" style="2" customWidth="1"/>
    <col min="9234" max="9472" width="8.25" style="2"/>
    <col min="9473" max="9473" width="8.375" style="2" customWidth="1"/>
    <col min="9474" max="9474" width="9.25" style="2" customWidth="1"/>
    <col min="9475" max="9475" width="13.75" style="2" customWidth="1"/>
    <col min="9476" max="9476" width="4" style="2" customWidth="1"/>
    <col min="9477" max="9477" width="9.375" style="2" customWidth="1"/>
    <col min="9478" max="9478" width="13.75" style="2" customWidth="1"/>
    <col min="9479" max="9479" width="4.25" style="2" customWidth="1"/>
    <col min="9480" max="9480" width="1" style="2" customWidth="1"/>
    <col min="9481" max="9481" width="7" style="2" customWidth="1"/>
    <col min="9482" max="9482" width="9.25" style="2" customWidth="1"/>
    <col min="9483" max="9483" width="6.375" style="2" customWidth="1"/>
    <col min="9484" max="9484" width="7.375" style="2" customWidth="1"/>
    <col min="9485" max="9485" width="3.625" style="2" customWidth="1"/>
    <col min="9486" max="9486" width="9.25" style="2" customWidth="1"/>
    <col min="9487" max="9487" width="5.75" style="2" customWidth="1"/>
    <col min="9488" max="9488" width="8" style="2" customWidth="1"/>
    <col min="9489" max="9489" width="4.25" style="2" customWidth="1"/>
    <col min="9490" max="9728" width="8.25" style="2"/>
    <col min="9729" max="9729" width="8.375" style="2" customWidth="1"/>
    <col min="9730" max="9730" width="9.25" style="2" customWidth="1"/>
    <col min="9731" max="9731" width="13.75" style="2" customWidth="1"/>
    <col min="9732" max="9732" width="4" style="2" customWidth="1"/>
    <col min="9733" max="9733" width="9.375" style="2" customWidth="1"/>
    <col min="9734" max="9734" width="13.75" style="2" customWidth="1"/>
    <col min="9735" max="9735" width="4.25" style="2" customWidth="1"/>
    <col min="9736" max="9736" width="1" style="2" customWidth="1"/>
    <col min="9737" max="9737" width="7" style="2" customWidth="1"/>
    <col min="9738" max="9738" width="9.25" style="2" customWidth="1"/>
    <col min="9739" max="9739" width="6.375" style="2" customWidth="1"/>
    <col min="9740" max="9740" width="7.375" style="2" customWidth="1"/>
    <col min="9741" max="9741" width="3.625" style="2" customWidth="1"/>
    <col min="9742" max="9742" width="9.25" style="2" customWidth="1"/>
    <col min="9743" max="9743" width="5.75" style="2" customWidth="1"/>
    <col min="9744" max="9744" width="8" style="2" customWidth="1"/>
    <col min="9745" max="9745" width="4.25" style="2" customWidth="1"/>
    <col min="9746" max="9984" width="8.25" style="2"/>
    <col min="9985" max="9985" width="8.375" style="2" customWidth="1"/>
    <col min="9986" max="9986" width="9.25" style="2" customWidth="1"/>
    <col min="9987" max="9987" width="13.75" style="2" customWidth="1"/>
    <col min="9988" max="9988" width="4" style="2" customWidth="1"/>
    <col min="9989" max="9989" width="9.375" style="2" customWidth="1"/>
    <col min="9990" max="9990" width="13.75" style="2" customWidth="1"/>
    <col min="9991" max="9991" width="4.25" style="2" customWidth="1"/>
    <col min="9992" max="9992" width="1" style="2" customWidth="1"/>
    <col min="9993" max="9993" width="7" style="2" customWidth="1"/>
    <col min="9994" max="9994" width="9.25" style="2" customWidth="1"/>
    <col min="9995" max="9995" width="6.375" style="2" customWidth="1"/>
    <col min="9996" max="9996" width="7.375" style="2" customWidth="1"/>
    <col min="9997" max="9997" width="3.625" style="2" customWidth="1"/>
    <col min="9998" max="9998" width="9.25" style="2" customWidth="1"/>
    <col min="9999" max="9999" width="5.75" style="2" customWidth="1"/>
    <col min="10000" max="10000" width="8" style="2" customWidth="1"/>
    <col min="10001" max="10001" width="4.25" style="2" customWidth="1"/>
    <col min="10002" max="10240" width="8.25" style="2"/>
    <col min="10241" max="10241" width="8.375" style="2" customWidth="1"/>
    <col min="10242" max="10242" width="9.25" style="2" customWidth="1"/>
    <col min="10243" max="10243" width="13.75" style="2" customWidth="1"/>
    <col min="10244" max="10244" width="4" style="2" customWidth="1"/>
    <col min="10245" max="10245" width="9.375" style="2" customWidth="1"/>
    <col min="10246" max="10246" width="13.75" style="2" customWidth="1"/>
    <col min="10247" max="10247" width="4.25" style="2" customWidth="1"/>
    <col min="10248" max="10248" width="1" style="2" customWidth="1"/>
    <col min="10249" max="10249" width="7" style="2" customWidth="1"/>
    <col min="10250" max="10250" width="9.25" style="2" customWidth="1"/>
    <col min="10251" max="10251" width="6.375" style="2" customWidth="1"/>
    <col min="10252" max="10252" width="7.375" style="2" customWidth="1"/>
    <col min="10253" max="10253" width="3.625" style="2" customWidth="1"/>
    <col min="10254" max="10254" width="9.25" style="2" customWidth="1"/>
    <col min="10255" max="10255" width="5.75" style="2" customWidth="1"/>
    <col min="10256" max="10256" width="8" style="2" customWidth="1"/>
    <col min="10257" max="10257" width="4.25" style="2" customWidth="1"/>
    <col min="10258" max="10496" width="8.25" style="2"/>
    <col min="10497" max="10497" width="8.375" style="2" customWidth="1"/>
    <col min="10498" max="10498" width="9.25" style="2" customWidth="1"/>
    <col min="10499" max="10499" width="13.75" style="2" customWidth="1"/>
    <col min="10500" max="10500" width="4" style="2" customWidth="1"/>
    <col min="10501" max="10501" width="9.375" style="2" customWidth="1"/>
    <col min="10502" max="10502" width="13.75" style="2" customWidth="1"/>
    <col min="10503" max="10503" width="4.25" style="2" customWidth="1"/>
    <col min="10504" max="10504" width="1" style="2" customWidth="1"/>
    <col min="10505" max="10505" width="7" style="2" customWidth="1"/>
    <col min="10506" max="10506" width="9.25" style="2" customWidth="1"/>
    <col min="10507" max="10507" width="6.375" style="2" customWidth="1"/>
    <col min="10508" max="10508" width="7.375" style="2" customWidth="1"/>
    <col min="10509" max="10509" width="3.625" style="2" customWidth="1"/>
    <col min="10510" max="10510" width="9.25" style="2" customWidth="1"/>
    <col min="10511" max="10511" width="5.75" style="2" customWidth="1"/>
    <col min="10512" max="10512" width="8" style="2" customWidth="1"/>
    <col min="10513" max="10513" width="4.25" style="2" customWidth="1"/>
    <col min="10514" max="10752" width="8.25" style="2"/>
    <col min="10753" max="10753" width="8.375" style="2" customWidth="1"/>
    <col min="10754" max="10754" width="9.25" style="2" customWidth="1"/>
    <col min="10755" max="10755" width="13.75" style="2" customWidth="1"/>
    <col min="10756" max="10756" width="4" style="2" customWidth="1"/>
    <col min="10757" max="10757" width="9.375" style="2" customWidth="1"/>
    <col min="10758" max="10758" width="13.75" style="2" customWidth="1"/>
    <col min="10759" max="10759" width="4.25" style="2" customWidth="1"/>
    <col min="10760" max="10760" width="1" style="2" customWidth="1"/>
    <col min="10761" max="10761" width="7" style="2" customWidth="1"/>
    <col min="10762" max="10762" width="9.25" style="2" customWidth="1"/>
    <col min="10763" max="10763" width="6.375" style="2" customWidth="1"/>
    <col min="10764" max="10764" width="7.375" style="2" customWidth="1"/>
    <col min="10765" max="10765" width="3.625" style="2" customWidth="1"/>
    <col min="10766" max="10766" width="9.25" style="2" customWidth="1"/>
    <col min="10767" max="10767" width="5.75" style="2" customWidth="1"/>
    <col min="10768" max="10768" width="8" style="2" customWidth="1"/>
    <col min="10769" max="10769" width="4.25" style="2" customWidth="1"/>
    <col min="10770" max="11008" width="8.25" style="2"/>
    <col min="11009" max="11009" width="8.375" style="2" customWidth="1"/>
    <col min="11010" max="11010" width="9.25" style="2" customWidth="1"/>
    <col min="11011" max="11011" width="13.75" style="2" customWidth="1"/>
    <col min="11012" max="11012" width="4" style="2" customWidth="1"/>
    <col min="11013" max="11013" width="9.375" style="2" customWidth="1"/>
    <col min="11014" max="11014" width="13.75" style="2" customWidth="1"/>
    <col min="11015" max="11015" width="4.25" style="2" customWidth="1"/>
    <col min="11016" max="11016" width="1" style="2" customWidth="1"/>
    <col min="11017" max="11017" width="7" style="2" customWidth="1"/>
    <col min="11018" max="11018" width="9.25" style="2" customWidth="1"/>
    <col min="11019" max="11019" width="6.375" style="2" customWidth="1"/>
    <col min="11020" max="11020" width="7.375" style="2" customWidth="1"/>
    <col min="11021" max="11021" width="3.625" style="2" customWidth="1"/>
    <col min="11022" max="11022" width="9.25" style="2" customWidth="1"/>
    <col min="11023" max="11023" width="5.75" style="2" customWidth="1"/>
    <col min="11024" max="11024" width="8" style="2" customWidth="1"/>
    <col min="11025" max="11025" width="4.25" style="2" customWidth="1"/>
    <col min="11026" max="11264" width="8.25" style="2"/>
    <col min="11265" max="11265" width="8.375" style="2" customWidth="1"/>
    <col min="11266" max="11266" width="9.25" style="2" customWidth="1"/>
    <col min="11267" max="11267" width="13.75" style="2" customWidth="1"/>
    <col min="11268" max="11268" width="4" style="2" customWidth="1"/>
    <col min="11269" max="11269" width="9.375" style="2" customWidth="1"/>
    <col min="11270" max="11270" width="13.75" style="2" customWidth="1"/>
    <col min="11271" max="11271" width="4.25" style="2" customWidth="1"/>
    <col min="11272" max="11272" width="1" style="2" customWidth="1"/>
    <col min="11273" max="11273" width="7" style="2" customWidth="1"/>
    <col min="11274" max="11274" width="9.25" style="2" customWidth="1"/>
    <col min="11275" max="11275" width="6.375" style="2" customWidth="1"/>
    <col min="11276" max="11276" width="7.375" style="2" customWidth="1"/>
    <col min="11277" max="11277" width="3.625" style="2" customWidth="1"/>
    <col min="11278" max="11278" width="9.25" style="2" customWidth="1"/>
    <col min="11279" max="11279" width="5.75" style="2" customWidth="1"/>
    <col min="11280" max="11280" width="8" style="2" customWidth="1"/>
    <col min="11281" max="11281" width="4.25" style="2" customWidth="1"/>
    <col min="11282" max="11520" width="8.25" style="2"/>
    <col min="11521" max="11521" width="8.375" style="2" customWidth="1"/>
    <col min="11522" max="11522" width="9.25" style="2" customWidth="1"/>
    <col min="11523" max="11523" width="13.75" style="2" customWidth="1"/>
    <col min="11524" max="11524" width="4" style="2" customWidth="1"/>
    <col min="11525" max="11525" width="9.375" style="2" customWidth="1"/>
    <col min="11526" max="11526" width="13.75" style="2" customWidth="1"/>
    <col min="11527" max="11527" width="4.25" style="2" customWidth="1"/>
    <col min="11528" max="11528" width="1" style="2" customWidth="1"/>
    <col min="11529" max="11529" width="7" style="2" customWidth="1"/>
    <col min="11530" max="11530" width="9.25" style="2" customWidth="1"/>
    <col min="11531" max="11531" width="6.375" style="2" customWidth="1"/>
    <col min="11532" max="11532" width="7.375" style="2" customWidth="1"/>
    <col min="11533" max="11533" width="3.625" style="2" customWidth="1"/>
    <col min="11534" max="11534" width="9.25" style="2" customWidth="1"/>
    <col min="11535" max="11535" width="5.75" style="2" customWidth="1"/>
    <col min="11536" max="11536" width="8" style="2" customWidth="1"/>
    <col min="11537" max="11537" width="4.25" style="2" customWidth="1"/>
    <col min="11538" max="11776" width="8.25" style="2"/>
    <col min="11777" max="11777" width="8.375" style="2" customWidth="1"/>
    <col min="11778" max="11778" width="9.25" style="2" customWidth="1"/>
    <col min="11779" max="11779" width="13.75" style="2" customWidth="1"/>
    <col min="11780" max="11780" width="4" style="2" customWidth="1"/>
    <col min="11781" max="11781" width="9.375" style="2" customWidth="1"/>
    <col min="11782" max="11782" width="13.75" style="2" customWidth="1"/>
    <col min="11783" max="11783" width="4.25" style="2" customWidth="1"/>
    <col min="11784" max="11784" width="1" style="2" customWidth="1"/>
    <col min="11785" max="11785" width="7" style="2" customWidth="1"/>
    <col min="11786" max="11786" width="9.25" style="2" customWidth="1"/>
    <col min="11787" max="11787" width="6.375" style="2" customWidth="1"/>
    <col min="11788" max="11788" width="7.375" style="2" customWidth="1"/>
    <col min="11789" max="11789" width="3.625" style="2" customWidth="1"/>
    <col min="11790" max="11790" width="9.25" style="2" customWidth="1"/>
    <col min="11791" max="11791" width="5.75" style="2" customWidth="1"/>
    <col min="11792" max="11792" width="8" style="2" customWidth="1"/>
    <col min="11793" max="11793" width="4.25" style="2" customWidth="1"/>
    <col min="11794" max="12032" width="8.25" style="2"/>
    <col min="12033" max="12033" width="8.375" style="2" customWidth="1"/>
    <col min="12034" max="12034" width="9.25" style="2" customWidth="1"/>
    <col min="12035" max="12035" width="13.75" style="2" customWidth="1"/>
    <col min="12036" max="12036" width="4" style="2" customWidth="1"/>
    <col min="12037" max="12037" width="9.375" style="2" customWidth="1"/>
    <col min="12038" max="12038" width="13.75" style="2" customWidth="1"/>
    <col min="12039" max="12039" width="4.25" style="2" customWidth="1"/>
    <col min="12040" max="12040" width="1" style="2" customWidth="1"/>
    <col min="12041" max="12041" width="7" style="2" customWidth="1"/>
    <col min="12042" max="12042" width="9.25" style="2" customWidth="1"/>
    <col min="12043" max="12043" width="6.375" style="2" customWidth="1"/>
    <col min="12044" max="12044" width="7.375" style="2" customWidth="1"/>
    <col min="12045" max="12045" width="3.625" style="2" customWidth="1"/>
    <col min="12046" max="12046" width="9.25" style="2" customWidth="1"/>
    <col min="12047" max="12047" width="5.75" style="2" customWidth="1"/>
    <col min="12048" max="12048" width="8" style="2" customWidth="1"/>
    <col min="12049" max="12049" width="4.25" style="2" customWidth="1"/>
    <col min="12050" max="12288" width="8.25" style="2"/>
    <col min="12289" max="12289" width="8.375" style="2" customWidth="1"/>
    <col min="12290" max="12290" width="9.25" style="2" customWidth="1"/>
    <col min="12291" max="12291" width="13.75" style="2" customWidth="1"/>
    <col min="12292" max="12292" width="4" style="2" customWidth="1"/>
    <col min="12293" max="12293" width="9.375" style="2" customWidth="1"/>
    <col min="12294" max="12294" width="13.75" style="2" customWidth="1"/>
    <col min="12295" max="12295" width="4.25" style="2" customWidth="1"/>
    <col min="12296" max="12296" width="1" style="2" customWidth="1"/>
    <col min="12297" max="12297" width="7" style="2" customWidth="1"/>
    <col min="12298" max="12298" width="9.25" style="2" customWidth="1"/>
    <col min="12299" max="12299" width="6.375" style="2" customWidth="1"/>
    <col min="12300" max="12300" width="7.375" style="2" customWidth="1"/>
    <col min="12301" max="12301" width="3.625" style="2" customWidth="1"/>
    <col min="12302" max="12302" width="9.25" style="2" customWidth="1"/>
    <col min="12303" max="12303" width="5.75" style="2" customWidth="1"/>
    <col min="12304" max="12304" width="8" style="2" customWidth="1"/>
    <col min="12305" max="12305" width="4.25" style="2" customWidth="1"/>
    <col min="12306" max="12544" width="8.25" style="2"/>
    <col min="12545" max="12545" width="8.375" style="2" customWidth="1"/>
    <col min="12546" max="12546" width="9.25" style="2" customWidth="1"/>
    <col min="12547" max="12547" width="13.75" style="2" customWidth="1"/>
    <col min="12548" max="12548" width="4" style="2" customWidth="1"/>
    <col min="12549" max="12549" width="9.375" style="2" customWidth="1"/>
    <col min="12550" max="12550" width="13.75" style="2" customWidth="1"/>
    <col min="12551" max="12551" width="4.25" style="2" customWidth="1"/>
    <col min="12552" max="12552" width="1" style="2" customWidth="1"/>
    <col min="12553" max="12553" width="7" style="2" customWidth="1"/>
    <col min="12554" max="12554" width="9.25" style="2" customWidth="1"/>
    <col min="12555" max="12555" width="6.375" style="2" customWidth="1"/>
    <col min="12556" max="12556" width="7.375" style="2" customWidth="1"/>
    <col min="12557" max="12557" width="3.625" style="2" customWidth="1"/>
    <col min="12558" max="12558" width="9.25" style="2" customWidth="1"/>
    <col min="12559" max="12559" width="5.75" style="2" customWidth="1"/>
    <col min="12560" max="12560" width="8" style="2" customWidth="1"/>
    <col min="12561" max="12561" width="4.25" style="2" customWidth="1"/>
    <col min="12562" max="12800" width="8.25" style="2"/>
    <col min="12801" max="12801" width="8.375" style="2" customWidth="1"/>
    <col min="12802" max="12802" width="9.25" style="2" customWidth="1"/>
    <col min="12803" max="12803" width="13.75" style="2" customWidth="1"/>
    <col min="12804" max="12804" width="4" style="2" customWidth="1"/>
    <col min="12805" max="12805" width="9.375" style="2" customWidth="1"/>
    <col min="12806" max="12806" width="13.75" style="2" customWidth="1"/>
    <col min="12807" max="12807" width="4.25" style="2" customWidth="1"/>
    <col min="12808" max="12808" width="1" style="2" customWidth="1"/>
    <col min="12809" max="12809" width="7" style="2" customWidth="1"/>
    <col min="12810" max="12810" width="9.25" style="2" customWidth="1"/>
    <col min="12811" max="12811" width="6.375" style="2" customWidth="1"/>
    <col min="12812" max="12812" width="7.375" style="2" customWidth="1"/>
    <col min="12813" max="12813" width="3.625" style="2" customWidth="1"/>
    <col min="12814" max="12814" width="9.25" style="2" customWidth="1"/>
    <col min="12815" max="12815" width="5.75" style="2" customWidth="1"/>
    <col min="12816" max="12816" width="8" style="2" customWidth="1"/>
    <col min="12817" max="12817" width="4.25" style="2" customWidth="1"/>
    <col min="12818" max="13056" width="8.25" style="2"/>
    <col min="13057" max="13057" width="8.375" style="2" customWidth="1"/>
    <col min="13058" max="13058" width="9.25" style="2" customWidth="1"/>
    <col min="13059" max="13059" width="13.75" style="2" customWidth="1"/>
    <col min="13060" max="13060" width="4" style="2" customWidth="1"/>
    <col min="13061" max="13061" width="9.375" style="2" customWidth="1"/>
    <col min="13062" max="13062" width="13.75" style="2" customWidth="1"/>
    <col min="13063" max="13063" width="4.25" style="2" customWidth="1"/>
    <col min="13064" max="13064" width="1" style="2" customWidth="1"/>
    <col min="13065" max="13065" width="7" style="2" customWidth="1"/>
    <col min="13066" max="13066" width="9.25" style="2" customWidth="1"/>
    <col min="13067" max="13067" width="6.375" style="2" customWidth="1"/>
    <col min="13068" max="13068" width="7.375" style="2" customWidth="1"/>
    <col min="13069" max="13069" width="3.625" style="2" customWidth="1"/>
    <col min="13070" max="13070" width="9.25" style="2" customWidth="1"/>
    <col min="13071" max="13071" width="5.75" style="2" customWidth="1"/>
    <col min="13072" max="13072" width="8" style="2" customWidth="1"/>
    <col min="13073" max="13073" width="4.25" style="2" customWidth="1"/>
    <col min="13074" max="13312" width="8.25" style="2"/>
    <col min="13313" max="13313" width="8.375" style="2" customWidth="1"/>
    <col min="13314" max="13314" width="9.25" style="2" customWidth="1"/>
    <col min="13315" max="13315" width="13.75" style="2" customWidth="1"/>
    <col min="13316" max="13316" width="4" style="2" customWidth="1"/>
    <col min="13317" max="13317" width="9.375" style="2" customWidth="1"/>
    <col min="13318" max="13318" width="13.75" style="2" customWidth="1"/>
    <col min="13319" max="13319" width="4.25" style="2" customWidth="1"/>
    <col min="13320" max="13320" width="1" style="2" customWidth="1"/>
    <col min="13321" max="13321" width="7" style="2" customWidth="1"/>
    <col min="13322" max="13322" width="9.25" style="2" customWidth="1"/>
    <col min="13323" max="13323" width="6.375" style="2" customWidth="1"/>
    <col min="13324" max="13324" width="7.375" style="2" customWidth="1"/>
    <col min="13325" max="13325" width="3.625" style="2" customWidth="1"/>
    <col min="13326" max="13326" width="9.25" style="2" customWidth="1"/>
    <col min="13327" max="13327" width="5.75" style="2" customWidth="1"/>
    <col min="13328" max="13328" width="8" style="2" customWidth="1"/>
    <col min="13329" max="13329" width="4.25" style="2" customWidth="1"/>
    <col min="13330" max="13568" width="8.25" style="2"/>
    <col min="13569" max="13569" width="8.375" style="2" customWidth="1"/>
    <col min="13570" max="13570" width="9.25" style="2" customWidth="1"/>
    <col min="13571" max="13571" width="13.75" style="2" customWidth="1"/>
    <col min="13572" max="13572" width="4" style="2" customWidth="1"/>
    <col min="13573" max="13573" width="9.375" style="2" customWidth="1"/>
    <col min="13574" max="13574" width="13.75" style="2" customWidth="1"/>
    <col min="13575" max="13575" width="4.25" style="2" customWidth="1"/>
    <col min="13576" max="13576" width="1" style="2" customWidth="1"/>
    <col min="13577" max="13577" width="7" style="2" customWidth="1"/>
    <col min="13578" max="13578" width="9.25" style="2" customWidth="1"/>
    <col min="13579" max="13579" width="6.375" style="2" customWidth="1"/>
    <col min="13580" max="13580" width="7.375" style="2" customWidth="1"/>
    <col min="13581" max="13581" width="3.625" style="2" customWidth="1"/>
    <col min="13582" max="13582" width="9.25" style="2" customWidth="1"/>
    <col min="13583" max="13583" width="5.75" style="2" customWidth="1"/>
    <col min="13584" max="13584" width="8" style="2" customWidth="1"/>
    <col min="13585" max="13585" width="4.25" style="2" customWidth="1"/>
    <col min="13586" max="13824" width="8.25" style="2"/>
    <col min="13825" max="13825" width="8.375" style="2" customWidth="1"/>
    <col min="13826" max="13826" width="9.25" style="2" customWidth="1"/>
    <col min="13827" max="13827" width="13.75" style="2" customWidth="1"/>
    <col min="13828" max="13828" width="4" style="2" customWidth="1"/>
    <col min="13829" max="13829" width="9.375" style="2" customWidth="1"/>
    <col min="13830" max="13830" width="13.75" style="2" customWidth="1"/>
    <col min="13831" max="13831" width="4.25" style="2" customWidth="1"/>
    <col min="13832" max="13832" width="1" style="2" customWidth="1"/>
    <col min="13833" max="13833" width="7" style="2" customWidth="1"/>
    <col min="13834" max="13834" width="9.25" style="2" customWidth="1"/>
    <col min="13835" max="13835" width="6.375" style="2" customWidth="1"/>
    <col min="13836" max="13836" width="7.375" style="2" customWidth="1"/>
    <col min="13837" max="13837" width="3.625" style="2" customWidth="1"/>
    <col min="13838" max="13838" width="9.25" style="2" customWidth="1"/>
    <col min="13839" max="13839" width="5.75" style="2" customWidth="1"/>
    <col min="13840" max="13840" width="8" style="2" customWidth="1"/>
    <col min="13841" max="13841" width="4.25" style="2" customWidth="1"/>
    <col min="13842" max="14080" width="8.25" style="2"/>
    <col min="14081" max="14081" width="8.375" style="2" customWidth="1"/>
    <col min="14082" max="14082" width="9.25" style="2" customWidth="1"/>
    <col min="14083" max="14083" width="13.75" style="2" customWidth="1"/>
    <col min="14084" max="14084" width="4" style="2" customWidth="1"/>
    <col min="14085" max="14085" width="9.375" style="2" customWidth="1"/>
    <col min="14086" max="14086" width="13.75" style="2" customWidth="1"/>
    <col min="14087" max="14087" width="4.25" style="2" customWidth="1"/>
    <col min="14088" max="14088" width="1" style="2" customWidth="1"/>
    <col min="14089" max="14089" width="7" style="2" customWidth="1"/>
    <col min="14090" max="14090" width="9.25" style="2" customWidth="1"/>
    <col min="14091" max="14091" width="6.375" style="2" customWidth="1"/>
    <col min="14092" max="14092" width="7.375" style="2" customWidth="1"/>
    <col min="14093" max="14093" width="3.625" style="2" customWidth="1"/>
    <col min="14094" max="14094" width="9.25" style="2" customWidth="1"/>
    <col min="14095" max="14095" width="5.75" style="2" customWidth="1"/>
    <col min="14096" max="14096" width="8" style="2" customWidth="1"/>
    <col min="14097" max="14097" width="4.25" style="2" customWidth="1"/>
    <col min="14098" max="14336" width="8.25" style="2"/>
    <col min="14337" max="14337" width="8.375" style="2" customWidth="1"/>
    <col min="14338" max="14338" width="9.25" style="2" customWidth="1"/>
    <col min="14339" max="14339" width="13.75" style="2" customWidth="1"/>
    <col min="14340" max="14340" width="4" style="2" customWidth="1"/>
    <col min="14341" max="14341" width="9.375" style="2" customWidth="1"/>
    <col min="14342" max="14342" width="13.75" style="2" customWidth="1"/>
    <col min="14343" max="14343" width="4.25" style="2" customWidth="1"/>
    <col min="14344" max="14344" width="1" style="2" customWidth="1"/>
    <col min="14345" max="14345" width="7" style="2" customWidth="1"/>
    <col min="14346" max="14346" width="9.25" style="2" customWidth="1"/>
    <col min="14347" max="14347" width="6.375" style="2" customWidth="1"/>
    <col min="14348" max="14348" width="7.375" style="2" customWidth="1"/>
    <col min="14349" max="14349" width="3.625" style="2" customWidth="1"/>
    <col min="14350" max="14350" width="9.25" style="2" customWidth="1"/>
    <col min="14351" max="14351" width="5.75" style="2" customWidth="1"/>
    <col min="14352" max="14352" width="8" style="2" customWidth="1"/>
    <col min="14353" max="14353" width="4.25" style="2" customWidth="1"/>
    <col min="14354" max="14592" width="8.25" style="2"/>
    <col min="14593" max="14593" width="8.375" style="2" customWidth="1"/>
    <col min="14594" max="14594" width="9.25" style="2" customWidth="1"/>
    <col min="14595" max="14595" width="13.75" style="2" customWidth="1"/>
    <col min="14596" max="14596" width="4" style="2" customWidth="1"/>
    <col min="14597" max="14597" width="9.375" style="2" customWidth="1"/>
    <col min="14598" max="14598" width="13.75" style="2" customWidth="1"/>
    <col min="14599" max="14599" width="4.25" style="2" customWidth="1"/>
    <col min="14600" max="14600" width="1" style="2" customWidth="1"/>
    <col min="14601" max="14601" width="7" style="2" customWidth="1"/>
    <col min="14602" max="14602" width="9.25" style="2" customWidth="1"/>
    <col min="14603" max="14603" width="6.375" style="2" customWidth="1"/>
    <col min="14604" max="14604" width="7.375" style="2" customWidth="1"/>
    <col min="14605" max="14605" width="3.625" style="2" customWidth="1"/>
    <col min="14606" max="14606" width="9.25" style="2" customWidth="1"/>
    <col min="14607" max="14607" width="5.75" style="2" customWidth="1"/>
    <col min="14608" max="14608" width="8" style="2" customWidth="1"/>
    <col min="14609" max="14609" width="4.25" style="2" customWidth="1"/>
    <col min="14610" max="14848" width="8.25" style="2"/>
    <col min="14849" max="14849" width="8.375" style="2" customWidth="1"/>
    <col min="14850" max="14850" width="9.25" style="2" customWidth="1"/>
    <col min="14851" max="14851" width="13.75" style="2" customWidth="1"/>
    <col min="14852" max="14852" width="4" style="2" customWidth="1"/>
    <col min="14853" max="14853" width="9.375" style="2" customWidth="1"/>
    <col min="14854" max="14854" width="13.75" style="2" customWidth="1"/>
    <col min="14855" max="14855" width="4.25" style="2" customWidth="1"/>
    <col min="14856" max="14856" width="1" style="2" customWidth="1"/>
    <col min="14857" max="14857" width="7" style="2" customWidth="1"/>
    <col min="14858" max="14858" width="9.25" style="2" customWidth="1"/>
    <col min="14859" max="14859" width="6.375" style="2" customWidth="1"/>
    <col min="14860" max="14860" width="7.375" style="2" customWidth="1"/>
    <col min="14861" max="14861" width="3.625" style="2" customWidth="1"/>
    <col min="14862" max="14862" width="9.25" style="2" customWidth="1"/>
    <col min="14863" max="14863" width="5.75" style="2" customWidth="1"/>
    <col min="14864" max="14864" width="8" style="2" customWidth="1"/>
    <col min="14865" max="14865" width="4.25" style="2" customWidth="1"/>
    <col min="14866" max="15104" width="8.25" style="2"/>
    <col min="15105" max="15105" width="8.375" style="2" customWidth="1"/>
    <col min="15106" max="15106" width="9.25" style="2" customWidth="1"/>
    <col min="15107" max="15107" width="13.75" style="2" customWidth="1"/>
    <col min="15108" max="15108" width="4" style="2" customWidth="1"/>
    <col min="15109" max="15109" width="9.375" style="2" customWidth="1"/>
    <col min="15110" max="15110" width="13.75" style="2" customWidth="1"/>
    <col min="15111" max="15111" width="4.25" style="2" customWidth="1"/>
    <col min="15112" max="15112" width="1" style="2" customWidth="1"/>
    <col min="15113" max="15113" width="7" style="2" customWidth="1"/>
    <col min="15114" max="15114" width="9.25" style="2" customWidth="1"/>
    <col min="15115" max="15115" width="6.375" style="2" customWidth="1"/>
    <col min="15116" max="15116" width="7.375" style="2" customWidth="1"/>
    <col min="15117" max="15117" width="3.625" style="2" customWidth="1"/>
    <col min="15118" max="15118" width="9.25" style="2" customWidth="1"/>
    <col min="15119" max="15119" width="5.75" style="2" customWidth="1"/>
    <col min="15120" max="15120" width="8" style="2" customWidth="1"/>
    <col min="15121" max="15121" width="4.25" style="2" customWidth="1"/>
    <col min="15122" max="15360" width="8.25" style="2"/>
    <col min="15361" max="15361" width="8.375" style="2" customWidth="1"/>
    <col min="15362" max="15362" width="9.25" style="2" customWidth="1"/>
    <col min="15363" max="15363" width="13.75" style="2" customWidth="1"/>
    <col min="15364" max="15364" width="4" style="2" customWidth="1"/>
    <col min="15365" max="15365" width="9.375" style="2" customWidth="1"/>
    <col min="15366" max="15366" width="13.75" style="2" customWidth="1"/>
    <col min="15367" max="15367" width="4.25" style="2" customWidth="1"/>
    <col min="15368" max="15368" width="1" style="2" customWidth="1"/>
    <col min="15369" max="15369" width="7" style="2" customWidth="1"/>
    <col min="15370" max="15370" width="9.25" style="2" customWidth="1"/>
    <col min="15371" max="15371" width="6.375" style="2" customWidth="1"/>
    <col min="15372" max="15372" width="7.375" style="2" customWidth="1"/>
    <col min="15373" max="15373" width="3.625" style="2" customWidth="1"/>
    <col min="15374" max="15374" width="9.25" style="2" customWidth="1"/>
    <col min="15375" max="15375" width="5.75" style="2" customWidth="1"/>
    <col min="15376" max="15376" width="8" style="2" customWidth="1"/>
    <col min="15377" max="15377" width="4.25" style="2" customWidth="1"/>
    <col min="15378" max="15616" width="8.25" style="2"/>
    <col min="15617" max="15617" width="8.375" style="2" customWidth="1"/>
    <col min="15618" max="15618" width="9.25" style="2" customWidth="1"/>
    <col min="15619" max="15619" width="13.75" style="2" customWidth="1"/>
    <col min="15620" max="15620" width="4" style="2" customWidth="1"/>
    <col min="15621" max="15621" width="9.375" style="2" customWidth="1"/>
    <col min="15622" max="15622" width="13.75" style="2" customWidth="1"/>
    <col min="15623" max="15623" width="4.25" style="2" customWidth="1"/>
    <col min="15624" max="15624" width="1" style="2" customWidth="1"/>
    <col min="15625" max="15625" width="7" style="2" customWidth="1"/>
    <col min="15626" max="15626" width="9.25" style="2" customWidth="1"/>
    <col min="15627" max="15627" width="6.375" style="2" customWidth="1"/>
    <col min="15628" max="15628" width="7.375" style="2" customWidth="1"/>
    <col min="15629" max="15629" width="3.625" style="2" customWidth="1"/>
    <col min="15630" max="15630" width="9.25" style="2" customWidth="1"/>
    <col min="15631" max="15631" width="5.75" style="2" customWidth="1"/>
    <col min="15632" max="15632" width="8" style="2" customWidth="1"/>
    <col min="15633" max="15633" width="4.25" style="2" customWidth="1"/>
    <col min="15634" max="15872" width="8.25" style="2"/>
    <col min="15873" max="15873" width="8.375" style="2" customWidth="1"/>
    <col min="15874" max="15874" width="9.25" style="2" customWidth="1"/>
    <col min="15875" max="15875" width="13.75" style="2" customWidth="1"/>
    <col min="15876" max="15876" width="4" style="2" customWidth="1"/>
    <col min="15877" max="15877" width="9.375" style="2" customWidth="1"/>
    <col min="15878" max="15878" width="13.75" style="2" customWidth="1"/>
    <col min="15879" max="15879" width="4.25" style="2" customWidth="1"/>
    <col min="15880" max="15880" width="1" style="2" customWidth="1"/>
    <col min="15881" max="15881" width="7" style="2" customWidth="1"/>
    <col min="15882" max="15882" width="9.25" style="2" customWidth="1"/>
    <col min="15883" max="15883" width="6.375" style="2" customWidth="1"/>
    <col min="15884" max="15884" width="7.375" style="2" customWidth="1"/>
    <col min="15885" max="15885" width="3.625" style="2" customWidth="1"/>
    <col min="15886" max="15886" width="9.25" style="2" customWidth="1"/>
    <col min="15887" max="15887" width="5.75" style="2" customWidth="1"/>
    <col min="15888" max="15888" width="8" style="2" customWidth="1"/>
    <col min="15889" max="15889" width="4.25" style="2" customWidth="1"/>
    <col min="15890" max="16128" width="8.25" style="2"/>
    <col min="16129" max="16129" width="8.375" style="2" customWidth="1"/>
    <col min="16130" max="16130" width="9.25" style="2" customWidth="1"/>
    <col min="16131" max="16131" width="13.75" style="2" customWidth="1"/>
    <col min="16132" max="16132" width="4" style="2" customWidth="1"/>
    <col min="16133" max="16133" width="9.375" style="2" customWidth="1"/>
    <col min="16134" max="16134" width="13.75" style="2" customWidth="1"/>
    <col min="16135" max="16135" width="4.25" style="2" customWidth="1"/>
    <col min="16136" max="16136" width="1" style="2" customWidth="1"/>
    <col min="16137" max="16137" width="7" style="2" customWidth="1"/>
    <col min="16138" max="16138" width="9.25" style="2" customWidth="1"/>
    <col min="16139" max="16139" width="6.375" style="2" customWidth="1"/>
    <col min="16140" max="16140" width="7.375" style="2" customWidth="1"/>
    <col min="16141" max="16141" width="3.625" style="2" customWidth="1"/>
    <col min="16142" max="16142" width="9.25" style="2" customWidth="1"/>
    <col min="16143" max="16143" width="5.75" style="2" customWidth="1"/>
    <col min="16144" max="16144" width="8" style="2" customWidth="1"/>
    <col min="16145" max="16145" width="4.25" style="2" customWidth="1"/>
    <col min="16146" max="16384" width="8.25" style="2"/>
  </cols>
  <sheetData>
    <row r="1" spans="1:20" ht="24" customHeight="1" x14ac:dyDescent="0.4">
      <c r="C1" s="89" t="s">
        <v>118</v>
      </c>
      <c r="D1" s="62"/>
      <c r="E1" s="297" t="s">
        <v>217</v>
      </c>
      <c r="F1" s="378"/>
      <c r="G1" s="378"/>
      <c r="H1" s="378"/>
      <c r="I1" s="378"/>
      <c r="J1" s="378"/>
      <c r="K1" s="378"/>
      <c r="L1" s="370"/>
      <c r="M1" s="370"/>
      <c r="N1" s="417" t="s">
        <v>218</v>
      </c>
      <c r="O1" s="378"/>
      <c r="P1" s="378"/>
      <c r="Q1" s="378"/>
      <c r="S1" s="204" t="s">
        <v>166</v>
      </c>
      <c r="T1" s="206"/>
    </row>
    <row r="2" spans="1:20" ht="19.5" customHeight="1" x14ac:dyDescent="0.4">
      <c r="A2" s="31" t="s">
        <v>0</v>
      </c>
      <c r="C2" s="11"/>
      <c r="N2" s="370" t="s">
        <v>219</v>
      </c>
      <c r="O2" s="379"/>
      <c r="P2" s="379"/>
      <c r="Q2" s="379"/>
      <c r="S2" s="204" t="s">
        <v>167</v>
      </c>
      <c r="T2" s="206"/>
    </row>
    <row r="3" spans="1:20" ht="14.25" customHeight="1" x14ac:dyDescent="0.4">
      <c r="A3" s="6" t="s">
        <v>1</v>
      </c>
      <c r="B3" s="6" t="s">
        <v>2</v>
      </c>
      <c r="C3" s="6" t="s">
        <v>3</v>
      </c>
      <c r="D3" s="26" t="s">
        <v>83</v>
      </c>
      <c r="E3" s="169" t="s">
        <v>2</v>
      </c>
      <c r="F3" s="5" t="s">
        <v>3</v>
      </c>
      <c r="G3" s="6" t="s">
        <v>83</v>
      </c>
      <c r="S3" s="206" t="s">
        <v>170</v>
      </c>
      <c r="T3" s="206" t="s">
        <v>171</v>
      </c>
    </row>
    <row r="4" spans="1:20" ht="35.1" customHeight="1" x14ac:dyDescent="0.4">
      <c r="A4" s="380" t="s">
        <v>6</v>
      </c>
      <c r="B4" s="43"/>
      <c r="C4" s="43" t="str">
        <f t="shared" ref="C4:C12" si="0">IFERROR(VLOOKUP(B4,男子,2),"")</f>
        <v/>
      </c>
      <c r="D4" s="35" t="str">
        <f t="shared" ref="D4:D12" si="1">IFERROR(VLOOKUP(B4,男子,3),"")</f>
        <v/>
      </c>
      <c r="E4" s="42"/>
      <c r="F4" s="38"/>
      <c r="G4" s="43"/>
      <c r="K4" s="236" t="s">
        <v>9</v>
      </c>
      <c r="L4" s="236"/>
      <c r="M4" s="381" t="str">
        <f>IF(基本情報!B4=0,"",基本情報!B4)</f>
        <v/>
      </c>
      <c r="N4" s="381"/>
      <c r="O4" s="381"/>
      <c r="P4" s="381"/>
      <c r="S4" s="214" t="s">
        <v>168</v>
      </c>
      <c r="T4" s="214" t="s">
        <v>169</v>
      </c>
    </row>
    <row r="5" spans="1:20" ht="35.1" customHeight="1" x14ac:dyDescent="0.4">
      <c r="A5" s="380"/>
      <c r="B5" s="43"/>
      <c r="C5" s="43" t="str">
        <f t="shared" si="0"/>
        <v/>
      </c>
      <c r="D5" s="35" t="str">
        <f t="shared" si="1"/>
        <v/>
      </c>
      <c r="E5" s="42"/>
      <c r="F5" s="38"/>
      <c r="G5" s="43"/>
      <c r="I5" s="18"/>
      <c r="J5" s="18"/>
      <c r="K5" s="382" t="s">
        <v>11</v>
      </c>
      <c r="L5" s="236"/>
      <c r="M5" s="331" t="str">
        <f>IF(基本情報!B5=0,"",基本情報!B5)</f>
        <v>　　　　</v>
      </c>
      <c r="N5" s="331"/>
      <c r="O5" s="331"/>
      <c r="P5" s="331"/>
      <c r="S5" s="214" t="s">
        <v>172</v>
      </c>
      <c r="T5" s="214" t="s">
        <v>177</v>
      </c>
    </row>
    <row r="6" spans="1:20" ht="35.1" customHeight="1" x14ac:dyDescent="0.4">
      <c r="A6" s="45" t="s">
        <v>19</v>
      </c>
      <c r="B6" s="43"/>
      <c r="C6" s="106" t="str">
        <f t="shared" si="0"/>
        <v/>
      </c>
      <c r="D6" s="168" t="str">
        <f t="shared" si="1"/>
        <v/>
      </c>
      <c r="E6" s="163"/>
      <c r="F6" s="167"/>
      <c r="G6" s="106"/>
      <c r="K6" s="236" t="s">
        <v>14</v>
      </c>
      <c r="L6" s="236"/>
      <c r="M6" s="330"/>
      <c r="N6" s="330"/>
      <c r="O6" s="330"/>
      <c r="P6" s="330"/>
      <c r="S6" s="214" t="s">
        <v>173</v>
      </c>
      <c r="T6" s="214" t="s">
        <v>178</v>
      </c>
    </row>
    <row r="7" spans="1:20" ht="24.95" customHeight="1" thickBot="1" x14ac:dyDescent="0.45">
      <c r="A7" s="383" t="s">
        <v>21</v>
      </c>
      <c r="B7" s="336"/>
      <c r="C7" s="385" t="str">
        <f t="shared" si="0"/>
        <v/>
      </c>
      <c r="D7" s="387" t="str">
        <f t="shared" si="1"/>
        <v/>
      </c>
      <c r="E7" s="302"/>
      <c r="F7" s="336"/>
      <c r="G7" s="385"/>
      <c r="K7" s="389" t="s">
        <v>16</v>
      </c>
      <c r="L7" s="389"/>
      <c r="M7" s="390"/>
      <c r="N7" s="390"/>
      <c r="O7" s="390"/>
      <c r="P7" s="390"/>
      <c r="S7" s="214" t="s">
        <v>174</v>
      </c>
      <c r="T7" s="214" t="s">
        <v>179</v>
      </c>
    </row>
    <row r="8" spans="1:20" ht="12.75" customHeight="1" thickTop="1" x14ac:dyDescent="0.4">
      <c r="A8" s="384"/>
      <c r="B8" s="337"/>
      <c r="C8" s="386" t="str">
        <f t="shared" si="0"/>
        <v/>
      </c>
      <c r="D8" s="388" t="str">
        <f t="shared" si="1"/>
        <v/>
      </c>
      <c r="E8" s="303"/>
      <c r="F8" s="386"/>
      <c r="G8" s="386"/>
      <c r="I8" s="6" t="s">
        <v>1</v>
      </c>
      <c r="J8" s="6" t="s">
        <v>2</v>
      </c>
      <c r="K8" s="254" t="s">
        <v>3</v>
      </c>
      <c r="L8" s="254"/>
      <c r="M8" s="166" t="s">
        <v>83</v>
      </c>
      <c r="N8" s="149" t="s">
        <v>2</v>
      </c>
      <c r="O8" s="391" t="s">
        <v>3</v>
      </c>
      <c r="P8" s="343"/>
      <c r="Q8" s="6" t="s">
        <v>83</v>
      </c>
      <c r="S8" s="214" t="s">
        <v>175</v>
      </c>
      <c r="T8" s="215"/>
    </row>
    <row r="9" spans="1:20" ht="35.1" customHeight="1" x14ac:dyDescent="0.4">
      <c r="A9" s="45" t="s">
        <v>24</v>
      </c>
      <c r="B9" s="43"/>
      <c r="C9" s="43" t="str">
        <f t="shared" si="0"/>
        <v/>
      </c>
      <c r="D9" s="35" t="str">
        <f t="shared" si="1"/>
        <v/>
      </c>
      <c r="E9" s="42"/>
      <c r="F9" s="38"/>
      <c r="G9" s="43"/>
      <c r="I9" s="45" t="s">
        <v>20</v>
      </c>
      <c r="J9" s="43"/>
      <c r="K9" s="234" t="str">
        <f t="shared" ref="K9:K17" si="2">IFERROR(VLOOKUP(J9,男子,2),"")</f>
        <v/>
      </c>
      <c r="L9" s="234" t="str">
        <f t="shared" ref="L9:L17" si="3">IFERROR(VLOOKUP(J9,男子,3),"")</f>
        <v/>
      </c>
      <c r="M9" s="73" t="str">
        <f t="shared" ref="M9:M17" si="4">IFERROR(VLOOKUP(J9,男子,3),"")</f>
        <v/>
      </c>
      <c r="N9" s="42"/>
      <c r="O9" s="247"/>
      <c r="P9" s="234"/>
      <c r="Q9" s="43"/>
      <c r="S9" s="214" t="s">
        <v>176</v>
      </c>
      <c r="T9" s="215"/>
    </row>
    <row r="10" spans="1:20" ht="35.1" customHeight="1" x14ac:dyDescent="0.4">
      <c r="A10" s="97" t="s">
        <v>10</v>
      </c>
      <c r="B10" s="43"/>
      <c r="C10" s="43" t="str">
        <f t="shared" si="0"/>
        <v/>
      </c>
      <c r="D10" s="35" t="str">
        <f t="shared" si="1"/>
        <v/>
      </c>
      <c r="E10" s="42"/>
      <c r="F10" s="38" t="str">
        <f t="shared" ref="F10" si="5">IFERROR(VLOOKUP(E10,男子,2),"")</f>
        <v/>
      </c>
      <c r="G10" s="43" t="str">
        <f t="shared" ref="G10" si="6">IFERROR(VLOOKUP(E10,男子,3),"")</f>
        <v/>
      </c>
      <c r="I10" s="45" t="s">
        <v>23</v>
      </c>
      <c r="J10" s="43"/>
      <c r="K10" s="234" t="str">
        <f t="shared" si="2"/>
        <v/>
      </c>
      <c r="L10" s="234" t="str">
        <f t="shared" si="3"/>
        <v/>
      </c>
      <c r="M10" s="73" t="str">
        <f t="shared" si="4"/>
        <v/>
      </c>
      <c r="N10" s="42"/>
      <c r="O10" s="247" t="str">
        <f t="shared" ref="O10:O17" si="7">IFERROR(VLOOKUP(N10,男子,2),"")</f>
        <v/>
      </c>
      <c r="P10" s="234" t="str">
        <f t="shared" ref="P10:P17" si="8">IFERROR(VLOOKUP(N10,男子,3),"")</f>
        <v/>
      </c>
      <c r="Q10" s="43" t="str">
        <f t="shared" ref="Q10:Q17" si="9">IFERROR(VLOOKUP(N10,男子,3),"")</f>
        <v/>
      </c>
    </row>
    <row r="11" spans="1:20" ht="35.1" customHeight="1" x14ac:dyDescent="0.4">
      <c r="A11" s="114" t="s">
        <v>26</v>
      </c>
      <c r="B11" s="43"/>
      <c r="C11" s="43" t="str">
        <f t="shared" si="0"/>
        <v/>
      </c>
      <c r="D11" s="35" t="str">
        <f t="shared" si="1"/>
        <v/>
      </c>
      <c r="E11" s="42"/>
      <c r="F11" s="38"/>
      <c r="G11" s="43"/>
      <c r="I11" s="45" t="s">
        <v>25</v>
      </c>
      <c r="J11" s="43"/>
      <c r="K11" s="234" t="str">
        <f t="shared" si="2"/>
        <v/>
      </c>
      <c r="L11" s="234" t="str">
        <f t="shared" si="3"/>
        <v/>
      </c>
      <c r="M11" s="73" t="str">
        <f t="shared" si="4"/>
        <v/>
      </c>
      <c r="N11" s="42"/>
      <c r="O11" s="247" t="str">
        <f t="shared" si="7"/>
        <v/>
      </c>
      <c r="P11" s="234" t="str">
        <f t="shared" si="8"/>
        <v/>
      </c>
      <c r="Q11" s="43" t="str">
        <f t="shared" si="9"/>
        <v/>
      </c>
    </row>
    <row r="12" spans="1:20" ht="35.1" customHeight="1" x14ac:dyDescent="0.4">
      <c r="A12" s="45" t="s">
        <v>28</v>
      </c>
      <c r="B12" s="43"/>
      <c r="C12" s="43" t="str">
        <f t="shared" si="0"/>
        <v/>
      </c>
      <c r="D12" s="35" t="str">
        <f t="shared" si="1"/>
        <v/>
      </c>
      <c r="E12" s="42"/>
      <c r="F12" s="38"/>
      <c r="G12" s="43"/>
      <c r="I12" s="45" t="s">
        <v>27</v>
      </c>
      <c r="J12" s="43"/>
      <c r="K12" s="234" t="str">
        <f t="shared" si="2"/>
        <v/>
      </c>
      <c r="L12" s="234" t="str">
        <f t="shared" si="3"/>
        <v/>
      </c>
      <c r="M12" s="164" t="str">
        <f t="shared" si="4"/>
        <v/>
      </c>
      <c r="N12" s="163"/>
      <c r="O12" s="247" t="str">
        <f t="shared" si="7"/>
        <v/>
      </c>
      <c r="P12" s="234" t="str">
        <f t="shared" si="8"/>
        <v/>
      </c>
      <c r="Q12" s="106" t="str">
        <f t="shared" si="9"/>
        <v/>
      </c>
    </row>
    <row r="13" spans="1:20" ht="35.1" customHeight="1" x14ac:dyDescent="0.4">
      <c r="A13" s="45" t="s">
        <v>194</v>
      </c>
      <c r="B13" s="43"/>
      <c r="C13" s="43" t="str">
        <f t="shared" ref="C13" si="10">IFERROR(VLOOKUP(B13,男子,2),"")</f>
        <v/>
      </c>
      <c r="D13" s="35" t="str">
        <f t="shared" ref="D13" si="11">IFERROR(VLOOKUP(B13,男子,3),"")</f>
        <v/>
      </c>
      <c r="E13" s="42"/>
      <c r="F13" s="38"/>
      <c r="G13" s="43"/>
      <c r="I13" s="45" t="s">
        <v>29</v>
      </c>
      <c r="J13" s="43"/>
      <c r="K13" s="234" t="str">
        <f t="shared" si="2"/>
        <v/>
      </c>
      <c r="L13" s="234" t="str">
        <f t="shared" si="3"/>
        <v/>
      </c>
      <c r="M13" s="164" t="str">
        <f t="shared" si="4"/>
        <v/>
      </c>
      <c r="N13" s="163"/>
      <c r="O13" s="247" t="str">
        <f t="shared" si="7"/>
        <v/>
      </c>
      <c r="P13" s="234" t="str">
        <f t="shared" si="8"/>
        <v/>
      </c>
      <c r="Q13" s="106" t="str">
        <f t="shared" si="9"/>
        <v/>
      </c>
    </row>
    <row r="14" spans="1:20" ht="35.1" customHeight="1" x14ac:dyDescent="0.4">
      <c r="A14" s="286" t="s">
        <v>117</v>
      </c>
      <c r="B14" s="43"/>
      <c r="C14" s="43" t="str">
        <f>IFERROR(VLOOKUP(B14,男子,2),"")</f>
        <v/>
      </c>
      <c r="D14" s="35">
        <v>1</v>
      </c>
      <c r="E14" s="42"/>
      <c r="F14" s="38" t="str">
        <f>IFERROR(VLOOKUP(E14,男子,2),"")</f>
        <v/>
      </c>
      <c r="G14" s="43">
        <v>1</v>
      </c>
      <c r="I14" s="45" t="s">
        <v>30</v>
      </c>
      <c r="J14" s="43"/>
      <c r="K14" s="234" t="str">
        <f t="shared" si="2"/>
        <v/>
      </c>
      <c r="L14" s="234" t="str">
        <f t="shared" si="3"/>
        <v/>
      </c>
      <c r="M14" s="164" t="str">
        <f t="shared" si="4"/>
        <v/>
      </c>
      <c r="N14" s="163"/>
      <c r="O14" s="247" t="str">
        <f t="shared" si="7"/>
        <v/>
      </c>
      <c r="P14" s="234" t="str">
        <f t="shared" si="8"/>
        <v/>
      </c>
      <c r="Q14" s="106" t="str">
        <f t="shared" si="9"/>
        <v/>
      </c>
    </row>
    <row r="15" spans="1:20" ht="35.1" customHeight="1" x14ac:dyDescent="0.4">
      <c r="A15" s="282"/>
      <c r="B15" s="43"/>
      <c r="C15" s="43" t="str">
        <f>IFERROR(VLOOKUP(B15,男子,2),"")</f>
        <v/>
      </c>
      <c r="D15" s="35">
        <v>1</v>
      </c>
      <c r="E15" s="42"/>
      <c r="F15" s="38" t="str">
        <f>IFERROR(VLOOKUP(E15,男子,2),"")</f>
        <v/>
      </c>
      <c r="G15" s="43">
        <v>1</v>
      </c>
      <c r="I15" s="397" t="s">
        <v>22</v>
      </c>
      <c r="J15" s="43"/>
      <c r="K15" s="234" t="str">
        <f t="shared" si="2"/>
        <v/>
      </c>
      <c r="L15" s="234" t="str">
        <f t="shared" si="3"/>
        <v/>
      </c>
      <c r="M15" s="164" t="str">
        <f t="shared" si="4"/>
        <v/>
      </c>
      <c r="N15" s="163"/>
      <c r="O15" s="247" t="str">
        <f t="shared" si="7"/>
        <v/>
      </c>
      <c r="P15" s="234" t="str">
        <f t="shared" si="8"/>
        <v/>
      </c>
      <c r="Q15" s="106" t="str">
        <f t="shared" si="9"/>
        <v/>
      </c>
    </row>
    <row r="16" spans="1:20" ht="35.1" customHeight="1" thickBot="1" x14ac:dyDescent="0.45">
      <c r="A16" s="392"/>
      <c r="B16" s="119"/>
      <c r="C16" s="119" t="str">
        <f>IFERROR(VLOOKUP(B16,男子,2),"")</f>
        <v/>
      </c>
      <c r="D16" s="74">
        <v>1</v>
      </c>
      <c r="E16" s="42"/>
      <c r="F16" s="38" t="str">
        <f>IFERROR(VLOOKUP(E16,男子,2),"")</f>
        <v/>
      </c>
      <c r="G16" s="43">
        <v>1</v>
      </c>
      <c r="I16" s="397"/>
      <c r="J16" s="43"/>
      <c r="K16" s="234" t="str">
        <f t="shared" si="2"/>
        <v/>
      </c>
      <c r="L16" s="234" t="str">
        <f t="shared" si="3"/>
        <v/>
      </c>
      <c r="M16" s="164" t="str">
        <f t="shared" si="4"/>
        <v/>
      </c>
      <c r="N16" s="163"/>
      <c r="O16" s="247" t="str">
        <f t="shared" si="7"/>
        <v/>
      </c>
      <c r="P16" s="234" t="str">
        <f t="shared" si="8"/>
        <v/>
      </c>
      <c r="Q16" s="106" t="str">
        <f t="shared" si="9"/>
        <v/>
      </c>
    </row>
    <row r="17" spans="1:17" ht="35.1" customHeight="1" x14ac:dyDescent="0.4">
      <c r="A17" s="165" t="s">
        <v>116</v>
      </c>
      <c r="B17" s="161"/>
      <c r="C17" s="161" t="str">
        <f>IFERROR(VLOOKUP(B17,男子,2),"")</f>
        <v/>
      </c>
      <c r="D17" s="160" t="str">
        <f>IFERROR(VLOOKUP(B17,男子,3),"")</f>
        <v/>
      </c>
      <c r="E17" s="39"/>
      <c r="F17" s="39"/>
      <c r="G17" s="39"/>
      <c r="I17" s="397"/>
      <c r="J17" s="43"/>
      <c r="K17" s="234" t="str">
        <f t="shared" si="2"/>
        <v/>
      </c>
      <c r="L17" s="234" t="str">
        <f t="shared" si="3"/>
        <v/>
      </c>
      <c r="M17" s="164" t="str">
        <f t="shared" si="4"/>
        <v/>
      </c>
      <c r="N17" s="163"/>
      <c r="O17" s="247" t="str">
        <f t="shared" si="7"/>
        <v/>
      </c>
      <c r="P17" s="234" t="str">
        <f t="shared" si="8"/>
        <v/>
      </c>
      <c r="Q17" s="106" t="str">
        <f t="shared" si="9"/>
        <v/>
      </c>
    </row>
    <row r="18" spans="1:17" ht="35.1" customHeight="1" thickBot="1" x14ac:dyDescent="0.45">
      <c r="A18" s="158" t="s">
        <v>116</v>
      </c>
      <c r="B18" s="157"/>
      <c r="C18" s="157" t="str">
        <f>IFERROR(VLOOKUP(B18,男子,2),"")</f>
        <v/>
      </c>
      <c r="D18" s="156" t="str">
        <f>IFERROR(VLOOKUP(B18,男子,3),"")</f>
        <v/>
      </c>
      <c r="E18" s="39"/>
      <c r="F18" s="39"/>
      <c r="G18" s="39"/>
      <c r="I18" s="20"/>
      <c r="J18" s="52"/>
      <c r="K18" s="52"/>
      <c r="L18" s="52"/>
      <c r="M18" s="34"/>
      <c r="N18" s="34"/>
      <c r="O18" s="52"/>
      <c r="P18" s="52"/>
      <c r="Q18" s="34"/>
    </row>
    <row r="19" spans="1:17" ht="20.25" customHeight="1" x14ac:dyDescent="0.4">
      <c r="A19" s="31" t="s">
        <v>32</v>
      </c>
    </row>
    <row r="20" spans="1:17" ht="19.5" customHeight="1" x14ac:dyDescent="0.4">
      <c r="A20" s="6" t="s">
        <v>1</v>
      </c>
      <c r="B20" s="6" t="s">
        <v>2</v>
      </c>
      <c r="C20" s="6" t="s">
        <v>3</v>
      </c>
      <c r="D20" s="111" t="s">
        <v>83</v>
      </c>
      <c r="E20" s="6" t="s">
        <v>2</v>
      </c>
      <c r="F20" s="5" t="s">
        <v>3</v>
      </c>
      <c r="G20" s="6" t="s">
        <v>83</v>
      </c>
      <c r="I20" s="6" t="s">
        <v>1</v>
      </c>
      <c r="J20" s="6" t="s">
        <v>2</v>
      </c>
      <c r="K20" s="254" t="s">
        <v>3</v>
      </c>
      <c r="L20" s="254"/>
      <c r="M20" s="111" t="s">
        <v>83</v>
      </c>
      <c r="N20" s="6" t="s">
        <v>2</v>
      </c>
      <c r="O20" s="279" t="s">
        <v>3</v>
      </c>
      <c r="P20" s="254"/>
      <c r="Q20" s="6" t="s">
        <v>83</v>
      </c>
    </row>
    <row r="21" spans="1:17" ht="35.1" customHeight="1" x14ac:dyDescent="0.4">
      <c r="A21" s="396" t="s">
        <v>6</v>
      </c>
      <c r="B21" s="43"/>
      <c r="C21" s="43" t="str">
        <f t="shared" ref="C21:C26" si="12">IFERROR(VLOOKUP(B21,女子,2),"")</f>
        <v/>
      </c>
      <c r="D21" s="73" t="str">
        <f t="shared" ref="D21:D26" si="13">IFERROR(VLOOKUP(B21,女子,3),"")</f>
        <v/>
      </c>
      <c r="E21" s="42"/>
      <c r="F21" s="38" t="str">
        <f>IFERROR(VLOOKUP(E21,女子,2),"")</f>
        <v/>
      </c>
      <c r="G21" s="43" t="str">
        <f>IFERROR(VLOOKUP(E21,女子,3),"")</f>
        <v/>
      </c>
      <c r="I21" s="45" t="s">
        <v>20</v>
      </c>
      <c r="J21" s="43"/>
      <c r="K21" s="234" t="str">
        <f t="shared" ref="K21:K29" si="14">IFERROR(VLOOKUP(J21,女子,2),"")</f>
        <v/>
      </c>
      <c r="L21" s="234" t="str">
        <f t="shared" ref="L21:L29" si="15">IFERROR(VLOOKUP(J21,女子,3),"")</f>
        <v/>
      </c>
      <c r="M21" s="73" t="str">
        <f t="shared" ref="M21:M29" si="16">IFERROR(VLOOKUP(J21,女子,3),"")</f>
        <v/>
      </c>
      <c r="N21" s="42"/>
      <c r="O21" s="247"/>
      <c r="P21" s="234"/>
      <c r="Q21" s="43"/>
    </row>
    <row r="22" spans="1:17" ht="35.1" customHeight="1" x14ac:dyDescent="0.4">
      <c r="A22" s="384"/>
      <c r="B22" s="43"/>
      <c r="C22" s="43" t="str">
        <f t="shared" si="12"/>
        <v/>
      </c>
      <c r="D22" s="73" t="str">
        <f t="shared" si="13"/>
        <v/>
      </c>
      <c r="E22" s="42"/>
      <c r="F22" s="38"/>
      <c r="G22" s="43"/>
      <c r="I22" s="45" t="s">
        <v>56</v>
      </c>
      <c r="J22" s="43"/>
      <c r="K22" s="234" t="str">
        <f t="shared" si="14"/>
        <v/>
      </c>
      <c r="L22" s="234" t="str">
        <f t="shared" si="15"/>
        <v/>
      </c>
      <c r="M22" s="73" t="str">
        <f t="shared" si="16"/>
        <v/>
      </c>
      <c r="N22" s="42"/>
      <c r="O22" s="247" t="str">
        <f t="shared" ref="O22:O29" si="17">IFERROR(VLOOKUP(N22,女子,2),"")</f>
        <v/>
      </c>
      <c r="P22" s="234" t="str">
        <f t="shared" ref="P22:P29" si="18">IFERROR(VLOOKUP(N22,女子,3),"")</f>
        <v/>
      </c>
      <c r="Q22" s="43" t="str">
        <f t="shared" ref="Q22:Q29" si="19">IFERROR(VLOOKUP(N22,女子,3),"")</f>
        <v/>
      </c>
    </row>
    <row r="23" spans="1:17" ht="35.1" customHeight="1" x14ac:dyDescent="0.4">
      <c r="A23" s="45" t="s">
        <v>19</v>
      </c>
      <c r="B23" s="43"/>
      <c r="C23" s="43" t="str">
        <f t="shared" si="12"/>
        <v/>
      </c>
      <c r="D23" s="73" t="str">
        <f t="shared" si="13"/>
        <v/>
      </c>
      <c r="E23" s="42"/>
      <c r="F23" s="38"/>
      <c r="G23" s="43"/>
      <c r="I23" s="45" t="s">
        <v>25</v>
      </c>
      <c r="J23" s="43"/>
      <c r="K23" s="234" t="str">
        <f t="shared" si="14"/>
        <v/>
      </c>
      <c r="L23" s="234" t="str">
        <f t="shared" si="15"/>
        <v/>
      </c>
      <c r="M23" s="73" t="str">
        <f t="shared" si="16"/>
        <v/>
      </c>
      <c r="N23" s="42"/>
      <c r="O23" s="247" t="str">
        <f t="shared" si="17"/>
        <v/>
      </c>
      <c r="P23" s="234" t="str">
        <f t="shared" si="18"/>
        <v/>
      </c>
      <c r="Q23" s="43" t="str">
        <f t="shared" si="19"/>
        <v/>
      </c>
    </row>
    <row r="24" spans="1:17" ht="35.1" customHeight="1" x14ac:dyDescent="0.4">
      <c r="A24" s="45" t="s">
        <v>24</v>
      </c>
      <c r="B24" s="43"/>
      <c r="C24" s="43" t="str">
        <f t="shared" si="12"/>
        <v/>
      </c>
      <c r="D24" s="73" t="str">
        <f t="shared" si="13"/>
        <v/>
      </c>
      <c r="E24" s="42"/>
      <c r="F24" s="38" t="str">
        <f>IFERROR(VLOOKUP(E24,女子,2),"")</f>
        <v/>
      </c>
      <c r="G24" s="43" t="str">
        <f>IFERROR(VLOOKUP(E24,女子,3),"")</f>
        <v/>
      </c>
      <c r="I24" s="45" t="s">
        <v>54</v>
      </c>
      <c r="J24" s="43"/>
      <c r="K24" s="234" t="str">
        <f t="shared" si="14"/>
        <v/>
      </c>
      <c r="L24" s="234" t="str">
        <f t="shared" si="15"/>
        <v/>
      </c>
      <c r="M24" s="73" t="str">
        <f t="shared" si="16"/>
        <v/>
      </c>
      <c r="N24" s="42"/>
      <c r="O24" s="247" t="str">
        <f t="shared" si="17"/>
        <v/>
      </c>
      <c r="P24" s="234" t="str">
        <f t="shared" si="18"/>
        <v/>
      </c>
      <c r="Q24" s="43" t="str">
        <f t="shared" si="19"/>
        <v/>
      </c>
    </row>
    <row r="25" spans="1:17" ht="35.1" customHeight="1" x14ac:dyDescent="0.4">
      <c r="A25" s="45" t="s">
        <v>10</v>
      </c>
      <c r="B25" s="43"/>
      <c r="C25" s="43" t="str">
        <f t="shared" si="12"/>
        <v/>
      </c>
      <c r="D25" s="73" t="str">
        <f t="shared" si="13"/>
        <v/>
      </c>
      <c r="E25" s="42"/>
      <c r="F25" s="38" t="str">
        <f>IFERROR(VLOOKUP(E25,女子,2),"")</f>
        <v/>
      </c>
      <c r="G25" s="43" t="str">
        <f>IFERROR(VLOOKUP(E25,女子,3),"")</f>
        <v/>
      </c>
      <c r="I25" s="45" t="s">
        <v>29</v>
      </c>
      <c r="J25" s="43"/>
      <c r="K25" s="234" t="str">
        <f t="shared" si="14"/>
        <v/>
      </c>
      <c r="L25" s="234" t="str">
        <f t="shared" si="15"/>
        <v/>
      </c>
      <c r="M25" s="73" t="str">
        <f t="shared" si="16"/>
        <v/>
      </c>
      <c r="N25" s="42"/>
      <c r="O25" s="247" t="str">
        <f t="shared" si="17"/>
        <v/>
      </c>
      <c r="P25" s="234" t="str">
        <f t="shared" si="18"/>
        <v/>
      </c>
      <c r="Q25" s="43" t="str">
        <f t="shared" si="19"/>
        <v/>
      </c>
    </row>
    <row r="26" spans="1:17" ht="35.1" customHeight="1" x14ac:dyDescent="0.4">
      <c r="A26" s="45" t="s">
        <v>43</v>
      </c>
      <c r="B26" s="43"/>
      <c r="C26" s="43" t="str">
        <f t="shared" si="12"/>
        <v/>
      </c>
      <c r="D26" s="73" t="str">
        <f t="shared" si="13"/>
        <v/>
      </c>
      <c r="E26" s="42"/>
      <c r="F26" s="38"/>
      <c r="G26" s="43"/>
      <c r="I26" s="45" t="s">
        <v>30</v>
      </c>
      <c r="J26" s="43"/>
      <c r="K26" s="234" t="str">
        <f t="shared" si="14"/>
        <v/>
      </c>
      <c r="L26" s="234" t="str">
        <f t="shared" si="15"/>
        <v/>
      </c>
      <c r="M26" s="73" t="str">
        <f t="shared" si="16"/>
        <v/>
      </c>
      <c r="N26" s="42"/>
      <c r="O26" s="247" t="str">
        <f t="shared" si="17"/>
        <v/>
      </c>
      <c r="P26" s="234" t="str">
        <f t="shared" si="18"/>
        <v/>
      </c>
      <c r="Q26" s="43" t="str">
        <f t="shared" si="19"/>
        <v/>
      </c>
    </row>
    <row r="27" spans="1:17" ht="35.1" customHeight="1" x14ac:dyDescent="0.4">
      <c r="A27" s="45" t="s">
        <v>194</v>
      </c>
      <c r="B27" s="43"/>
      <c r="C27" s="43" t="str">
        <f t="shared" ref="C27" si="20">IFERROR(VLOOKUP(B27,女子,2),"")</f>
        <v/>
      </c>
      <c r="D27" s="73" t="str">
        <f t="shared" ref="D27" si="21">IFERROR(VLOOKUP(B27,女子,3),"")</f>
        <v/>
      </c>
      <c r="E27" s="42"/>
      <c r="F27" s="38"/>
      <c r="G27" s="43"/>
      <c r="I27" s="393" t="s">
        <v>22</v>
      </c>
      <c r="J27" s="43"/>
      <c r="K27" s="234" t="str">
        <f t="shared" si="14"/>
        <v/>
      </c>
      <c r="L27" s="234" t="str">
        <f t="shared" si="15"/>
        <v/>
      </c>
      <c r="M27" s="73" t="str">
        <f t="shared" si="16"/>
        <v/>
      </c>
      <c r="N27" s="42"/>
      <c r="O27" s="247" t="str">
        <f t="shared" si="17"/>
        <v/>
      </c>
      <c r="P27" s="234" t="str">
        <f t="shared" si="18"/>
        <v/>
      </c>
      <c r="Q27" s="43" t="str">
        <f t="shared" si="19"/>
        <v/>
      </c>
    </row>
    <row r="28" spans="1:17" ht="35.1" customHeight="1" x14ac:dyDescent="0.4">
      <c r="A28" s="286" t="s">
        <v>117</v>
      </c>
      <c r="B28" s="43"/>
      <c r="C28" s="43" t="str">
        <f>IFERROR(VLOOKUP(B28,女子,2),"")</f>
        <v/>
      </c>
      <c r="D28" s="73">
        <v>1</v>
      </c>
      <c r="E28" s="42"/>
      <c r="F28" s="38" t="str">
        <f>IFERROR(VLOOKUP(E28,女子,2),"")</f>
        <v/>
      </c>
      <c r="G28" s="43">
        <v>1</v>
      </c>
      <c r="I28" s="394"/>
      <c r="J28" s="43"/>
      <c r="K28" s="234" t="str">
        <f t="shared" si="14"/>
        <v/>
      </c>
      <c r="L28" s="234" t="str">
        <f t="shared" si="15"/>
        <v/>
      </c>
      <c r="M28" s="73" t="str">
        <f t="shared" si="16"/>
        <v/>
      </c>
      <c r="N28" s="42"/>
      <c r="O28" s="247" t="str">
        <f t="shared" si="17"/>
        <v/>
      </c>
      <c r="P28" s="234" t="str">
        <f t="shared" si="18"/>
        <v/>
      </c>
      <c r="Q28" s="43" t="str">
        <f t="shared" si="19"/>
        <v/>
      </c>
    </row>
    <row r="29" spans="1:17" ht="35.1" customHeight="1" x14ac:dyDescent="0.4">
      <c r="A29" s="282"/>
      <c r="B29" s="43"/>
      <c r="C29" s="43" t="str">
        <f>IFERROR(VLOOKUP(B29,女子,2),"")</f>
        <v/>
      </c>
      <c r="D29" s="73">
        <v>1</v>
      </c>
      <c r="E29" s="42"/>
      <c r="F29" s="38" t="str">
        <f>IFERROR(VLOOKUP(E29,女子,2),"")</f>
        <v/>
      </c>
      <c r="G29" s="43">
        <v>1</v>
      </c>
      <c r="I29" s="395"/>
      <c r="J29" s="43"/>
      <c r="K29" s="234" t="str">
        <f t="shared" si="14"/>
        <v/>
      </c>
      <c r="L29" s="234" t="str">
        <f t="shared" si="15"/>
        <v/>
      </c>
      <c r="M29" s="73" t="str">
        <f t="shared" si="16"/>
        <v/>
      </c>
      <c r="N29" s="42"/>
      <c r="O29" s="247" t="str">
        <f t="shared" si="17"/>
        <v/>
      </c>
      <c r="P29" s="234" t="str">
        <f t="shared" si="18"/>
        <v/>
      </c>
      <c r="Q29" s="43" t="str">
        <f t="shared" si="19"/>
        <v/>
      </c>
    </row>
    <row r="30" spans="1:17" ht="35.1" customHeight="1" thickBot="1" x14ac:dyDescent="0.2">
      <c r="A30" s="282"/>
      <c r="B30" s="119"/>
      <c r="C30" s="119" t="str">
        <f>IFERROR(VLOOKUP(B30,女子,2),"")</f>
        <v/>
      </c>
      <c r="D30" s="116">
        <v>1</v>
      </c>
      <c r="E30" s="42"/>
      <c r="F30" s="38" t="str">
        <f>IFERROR(VLOOKUP(E30,女子,2),"")</f>
        <v/>
      </c>
      <c r="G30" s="43">
        <v>1</v>
      </c>
      <c r="I30" s="159" t="s">
        <v>37</v>
      </c>
      <c r="J30" s="159"/>
      <c r="K30" s="159"/>
      <c r="L30" s="1"/>
      <c r="M30" s="1"/>
      <c r="N30" s="1"/>
      <c r="O30" s="1"/>
      <c r="P30" s="1"/>
      <c r="Q30" s="1"/>
    </row>
    <row r="31" spans="1:17" ht="35.1" customHeight="1" x14ac:dyDescent="0.4">
      <c r="A31" s="162" t="s">
        <v>116</v>
      </c>
      <c r="B31" s="161"/>
      <c r="C31" s="161" t="str">
        <f>IFERROR(VLOOKUP(B31,女子,2),"")</f>
        <v/>
      </c>
      <c r="D31" s="160" t="str">
        <f>IFERROR(VLOOKUP(B31,女子,3),"")</f>
        <v/>
      </c>
      <c r="E31" s="39"/>
      <c r="F31" s="39"/>
      <c r="G31" s="155"/>
      <c r="H31" s="77"/>
      <c r="I31" s="36" t="s">
        <v>40</v>
      </c>
      <c r="J31" s="154" t="s">
        <v>49</v>
      </c>
      <c r="K31" s="153"/>
      <c r="L31" s="363" t="s">
        <v>45</v>
      </c>
      <c r="M31" s="239"/>
      <c r="N31" s="240"/>
      <c r="O31" s="238" t="s">
        <v>46</v>
      </c>
      <c r="P31" s="239"/>
      <c r="Q31" s="240"/>
    </row>
    <row r="32" spans="1:17" s="20" customFormat="1" ht="35.1" customHeight="1" thickBot="1" x14ac:dyDescent="0.45">
      <c r="A32" s="158" t="s">
        <v>116</v>
      </c>
      <c r="B32" s="157"/>
      <c r="C32" s="157" t="str">
        <f>IFERROR(VLOOKUP(B32,女子,2),"")</f>
        <v/>
      </c>
      <c r="D32" s="156" t="str">
        <f>IFERROR(VLOOKUP(B32,女子,3),"")</f>
        <v/>
      </c>
      <c r="E32" s="17"/>
      <c r="F32" s="17"/>
      <c r="G32" s="3"/>
      <c r="H32" s="21"/>
      <c r="I32" s="36" t="s">
        <v>41</v>
      </c>
      <c r="J32" s="154" t="s">
        <v>49</v>
      </c>
      <c r="K32" s="153"/>
      <c r="L32" s="375"/>
      <c r="M32" s="246"/>
      <c r="N32" s="247"/>
      <c r="O32" s="245"/>
      <c r="P32" s="246"/>
      <c r="Q32" s="247"/>
    </row>
    <row r="33" spans="1:17" s="20" customFormat="1" ht="35.1" customHeight="1" x14ac:dyDescent="0.4">
      <c r="A33" s="257"/>
      <c r="B33" s="257"/>
      <c r="C33" s="257"/>
      <c r="D33" s="257"/>
      <c r="I33" s="36" t="s">
        <v>42</v>
      </c>
      <c r="J33" s="154" t="s">
        <v>49</v>
      </c>
      <c r="K33" s="153"/>
      <c r="L33" s="375"/>
      <c r="M33" s="246"/>
      <c r="N33" s="247"/>
      <c r="O33" s="245"/>
      <c r="P33" s="246"/>
      <c r="Q33" s="247"/>
    </row>
    <row r="34" spans="1:17" ht="28.5" customHeight="1" x14ac:dyDescent="0.4">
      <c r="A34" s="3" t="s">
        <v>115</v>
      </c>
      <c r="B34" s="3"/>
      <c r="C34" s="3"/>
      <c r="D34" s="3"/>
      <c r="E34" s="3"/>
      <c r="F34" s="3"/>
      <c r="G34" s="20"/>
      <c r="H34" s="20"/>
      <c r="I34" s="20"/>
      <c r="K34" s="34"/>
      <c r="L34" s="34"/>
      <c r="M34" s="34"/>
      <c r="N34" s="34"/>
    </row>
    <row r="35" spans="1:17" ht="28.5" customHeight="1" x14ac:dyDescent="0.4">
      <c r="A35" s="3" t="s">
        <v>114</v>
      </c>
      <c r="B35" s="3"/>
      <c r="C35" s="3"/>
      <c r="D35" s="3"/>
      <c r="E35" s="3"/>
      <c r="F35" s="3"/>
      <c r="G35" s="371" t="s">
        <v>113</v>
      </c>
      <c r="H35" s="371"/>
      <c r="I35" s="371"/>
      <c r="J35" s="371"/>
      <c r="K35" s="371"/>
      <c r="L35" s="371"/>
    </row>
    <row r="36" spans="1:17" ht="28.5" customHeight="1" x14ac:dyDescent="0.4">
      <c r="C36" s="3" t="s">
        <v>44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7" ht="28.5" customHeight="1" x14ac:dyDescent="0.4">
      <c r="C37" s="31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29" t="str">
        <f ca="1">基本情報!B3&amp;"　　学校名またはクラブ名（　"&amp;基本情報!B5&amp;"　）中学校長または代表者名　（　"&amp;基本情報!B6&amp;"　）印"</f>
        <v>2025年 4月 1日　　学校名またはクラブ名（　　　　　　）中学校長または代表者名　（　　　　　　　　　　）印</v>
      </c>
    </row>
    <row r="38" spans="1:17" ht="8.1" customHeight="1" x14ac:dyDescent="0.4"/>
    <row r="39" spans="1:17" ht="8.1" customHeight="1" x14ac:dyDescent="0.4"/>
  </sheetData>
  <mergeCells count="73">
    <mergeCell ref="A14:A16"/>
    <mergeCell ref="I27:I29"/>
    <mergeCell ref="A33:D33"/>
    <mergeCell ref="G35:L35"/>
    <mergeCell ref="L31:N31"/>
    <mergeCell ref="A28:A30"/>
    <mergeCell ref="K27:L27"/>
    <mergeCell ref="K26:L26"/>
    <mergeCell ref="A21:A22"/>
    <mergeCell ref="I15:I17"/>
    <mergeCell ref="O29:P29"/>
    <mergeCell ref="O31:Q31"/>
    <mergeCell ref="L32:N32"/>
    <mergeCell ref="L33:N33"/>
    <mergeCell ref="O32:Q32"/>
    <mergeCell ref="O33:Q33"/>
    <mergeCell ref="K29:L29"/>
    <mergeCell ref="O24:P24"/>
    <mergeCell ref="K25:L25"/>
    <mergeCell ref="O25:P25"/>
    <mergeCell ref="O27:P27"/>
    <mergeCell ref="K28:L28"/>
    <mergeCell ref="O28:P28"/>
    <mergeCell ref="O26:P26"/>
    <mergeCell ref="K24:L24"/>
    <mergeCell ref="O21:P21"/>
    <mergeCell ref="K22:L22"/>
    <mergeCell ref="O22:P22"/>
    <mergeCell ref="O23:P23"/>
    <mergeCell ref="K14:L14"/>
    <mergeCell ref="O14:P14"/>
    <mergeCell ref="O20:P20"/>
    <mergeCell ref="K15:L15"/>
    <mergeCell ref="O15:P15"/>
    <mergeCell ref="K16:L16"/>
    <mergeCell ref="O16:P16"/>
    <mergeCell ref="K17:L17"/>
    <mergeCell ref="O17:P17"/>
    <mergeCell ref="K20:L20"/>
    <mergeCell ref="K23:L23"/>
    <mergeCell ref="K21:L21"/>
    <mergeCell ref="O13:P13"/>
    <mergeCell ref="M7:P7"/>
    <mergeCell ref="K8:L8"/>
    <mergeCell ref="O8:P8"/>
    <mergeCell ref="O9:P9"/>
    <mergeCell ref="K11:L11"/>
    <mergeCell ref="O11:P11"/>
    <mergeCell ref="K12:L12"/>
    <mergeCell ref="O12:P12"/>
    <mergeCell ref="K10:L10"/>
    <mergeCell ref="O10:P10"/>
    <mergeCell ref="K9:L9"/>
    <mergeCell ref="K13:L13"/>
    <mergeCell ref="K6:L6"/>
    <mergeCell ref="M6:P6"/>
    <mergeCell ref="A7:A8"/>
    <mergeCell ref="B7:B8"/>
    <mergeCell ref="C7:C8"/>
    <mergeCell ref="D7:D8"/>
    <mergeCell ref="E7:E8"/>
    <mergeCell ref="F7:F8"/>
    <mergeCell ref="G7:G8"/>
    <mergeCell ref="K7:L7"/>
    <mergeCell ref="L1:M1"/>
    <mergeCell ref="A4:A5"/>
    <mergeCell ref="K4:L4"/>
    <mergeCell ref="M4:P4"/>
    <mergeCell ref="K5:L5"/>
    <mergeCell ref="M5:P5"/>
    <mergeCell ref="E1:K1"/>
    <mergeCell ref="N1:Q1"/>
    <mergeCell ref="N2:Q2"/>
  </mergeCells>
  <phoneticPr fontId="3"/>
  <hyperlinks>
    <hyperlink ref="S2" location="基本情報!A1" display="基本情報" xr:uid="{76954378-5BC7-493B-B881-22B4129123BC}"/>
    <hyperlink ref="S1" location="目次!A1" display="目次" xr:uid="{88A04DC4-8DDB-41D6-8F54-038C2B9C9E0C}"/>
    <hyperlink ref="S4" location="第1記!A1" display="第1回記録会" xr:uid="{F3EB276A-FE41-42A0-A16F-D73ED3A178EE}"/>
    <hyperlink ref="S5" location="第2記!A1" display="第2回記録会" xr:uid="{5CD97D72-79E6-4190-BE47-CC63C3DAB2D6}"/>
    <hyperlink ref="S6" location="第3記!A1" display="第3回記録会" xr:uid="{B33C4F93-60C1-44FF-806D-8085EA519677}"/>
    <hyperlink ref="S7" location="第4記!A1" display="第4回記録会" xr:uid="{1FF85F5D-4D18-4DA8-9653-C45EE9954D6D}"/>
    <hyperlink ref="S8" location="第5記!A1" display="第5回記録会" xr:uid="{CCA3C07E-A52D-4038-9711-FB0968BB6C78}"/>
    <hyperlink ref="S9" location="第6記!A1" display="第6回記録会" xr:uid="{30D1020A-4D4B-4478-89BB-68EF2CCD4967}"/>
    <hyperlink ref="T4" location="春季総体!A1" display="春季総体" xr:uid="{68DE7017-76FB-4513-9F10-AF6E66096194}"/>
    <hyperlink ref="T5" location="通信!A1" display="通信陸上" xr:uid="{AEAB8E2F-4098-4197-A69D-7A4320D13769}"/>
    <hyperlink ref="T6" location="夏季総体!A1" display="夏季総体" xr:uid="{8D1911ED-A952-4D14-AA58-4E48431293D0}"/>
    <hyperlink ref="T7" location="秋季!A1" display="秋季総体" xr:uid="{53D98B60-20F4-455D-9044-BC55DE5CFAA0}"/>
  </hyperlinks>
  <printOptions horizontalCentered="1"/>
  <pageMargins left="0.59055118110236227" right="0.59055118110236227" top="0.39370078740157483" bottom="0.39370078740157483" header="0.51181102362204722" footer="0.51181102362204722"/>
  <pageSetup paperSize="9" scale="6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C80E8-6DB7-4677-A439-95FBBA3F2843}">
  <sheetPr>
    <pageSetUpPr fitToPage="1"/>
  </sheetPr>
  <dimension ref="A1:X32"/>
  <sheetViews>
    <sheetView view="pageBreakPreview" zoomScale="85" zoomScaleNormal="100" zoomScaleSheetLayoutView="85" workbookViewId="0">
      <selection activeCell="O1" sqref="O1:Q2"/>
    </sheetView>
  </sheetViews>
  <sheetFormatPr defaultColWidth="8.25" defaultRowHeight="11.25" x14ac:dyDescent="0.4"/>
  <cols>
    <col min="1" max="1" width="2.75" style="2" customWidth="1"/>
    <col min="2" max="2" width="6.125" style="2" customWidth="1"/>
    <col min="3" max="3" width="8.875" style="2" customWidth="1"/>
    <col min="4" max="4" width="13.875" style="2" customWidth="1"/>
    <col min="5" max="5" width="2.875" style="2" customWidth="1"/>
    <col min="6" max="6" width="0.625" style="2" customWidth="1"/>
    <col min="7" max="7" width="2.75" style="2" customWidth="1"/>
    <col min="8" max="8" width="6.125" style="2" customWidth="1"/>
    <col min="9" max="9" width="8.875" style="2" customWidth="1"/>
    <col min="10" max="10" width="13.875" style="2" customWidth="1"/>
    <col min="11" max="11" width="2.875" style="2" customWidth="1"/>
    <col min="12" max="12" width="0.625" style="2" customWidth="1"/>
    <col min="13" max="13" width="2.75" style="2" customWidth="1"/>
    <col min="14" max="14" width="6.125" style="2" customWidth="1"/>
    <col min="15" max="15" width="8.875" style="2" customWidth="1"/>
    <col min="16" max="16" width="13.75" style="2" customWidth="1"/>
    <col min="17" max="17" width="2.875" style="2" customWidth="1"/>
    <col min="18" max="256" width="8.25" style="2"/>
    <col min="257" max="257" width="2.75" style="2" customWidth="1"/>
    <col min="258" max="258" width="6.125" style="2" customWidth="1"/>
    <col min="259" max="259" width="8.875" style="2" customWidth="1"/>
    <col min="260" max="260" width="13.875" style="2" customWidth="1"/>
    <col min="261" max="261" width="2.875" style="2" customWidth="1"/>
    <col min="262" max="262" width="0.625" style="2" customWidth="1"/>
    <col min="263" max="263" width="2.75" style="2" customWidth="1"/>
    <col min="264" max="264" width="6.125" style="2" customWidth="1"/>
    <col min="265" max="265" width="8.875" style="2" customWidth="1"/>
    <col min="266" max="266" width="13.875" style="2" customWidth="1"/>
    <col min="267" max="267" width="2.875" style="2" customWidth="1"/>
    <col min="268" max="268" width="0.625" style="2" customWidth="1"/>
    <col min="269" max="269" width="2.75" style="2" customWidth="1"/>
    <col min="270" max="270" width="6.125" style="2" customWidth="1"/>
    <col min="271" max="271" width="8.875" style="2" customWidth="1"/>
    <col min="272" max="272" width="13.75" style="2" customWidth="1"/>
    <col min="273" max="273" width="2.875" style="2" customWidth="1"/>
    <col min="274" max="512" width="8.25" style="2"/>
    <col min="513" max="513" width="2.75" style="2" customWidth="1"/>
    <col min="514" max="514" width="6.125" style="2" customWidth="1"/>
    <col min="515" max="515" width="8.875" style="2" customWidth="1"/>
    <col min="516" max="516" width="13.875" style="2" customWidth="1"/>
    <col min="517" max="517" width="2.875" style="2" customWidth="1"/>
    <col min="518" max="518" width="0.625" style="2" customWidth="1"/>
    <col min="519" max="519" width="2.75" style="2" customWidth="1"/>
    <col min="520" max="520" width="6.125" style="2" customWidth="1"/>
    <col min="521" max="521" width="8.875" style="2" customWidth="1"/>
    <col min="522" max="522" width="13.875" style="2" customWidth="1"/>
    <col min="523" max="523" width="2.875" style="2" customWidth="1"/>
    <col min="524" max="524" width="0.625" style="2" customWidth="1"/>
    <col min="525" max="525" width="2.75" style="2" customWidth="1"/>
    <col min="526" max="526" width="6.125" style="2" customWidth="1"/>
    <col min="527" max="527" width="8.875" style="2" customWidth="1"/>
    <col min="528" max="528" width="13.75" style="2" customWidth="1"/>
    <col min="529" max="529" width="2.875" style="2" customWidth="1"/>
    <col min="530" max="768" width="8.25" style="2"/>
    <col min="769" max="769" width="2.75" style="2" customWidth="1"/>
    <col min="770" max="770" width="6.125" style="2" customWidth="1"/>
    <col min="771" max="771" width="8.875" style="2" customWidth="1"/>
    <col min="772" max="772" width="13.875" style="2" customWidth="1"/>
    <col min="773" max="773" width="2.875" style="2" customWidth="1"/>
    <col min="774" max="774" width="0.625" style="2" customWidth="1"/>
    <col min="775" max="775" width="2.75" style="2" customWidth="1"/>
    <col min="776" max="776" width="6.125" style="2" customWidth="1"/>
    <col min="777" max="777" width="8.875" style="2" customWidth="1"/>
    <col min="778" max="778" width="13.875" style="2" customWidth="1"/>
    <col min="779" max="779" width="2.875" style="2" customWidth="1"/>
    <col min="780" max="780" width="0.625" style="2" customWidth="1"/>
    <col min="781" max="781" width="2.75" style="2" customWidth="1"/>
    <col min="782" max="782" width="6.125" style="2" customWidth="1"/>
    <col min="783" max="783" width="8.875" style="2" customWidth="1"/>
    <col min="784" max="784" width="13.75" style="2" customWidth="1"/>
    <col min="785" max="785" width="2.875" style="2" customWidth="1"/>
    <col min="786" max="1024" width="8.25" style="2"/>
    <col min="1025" max="1025" width="2.75" style="2" customWidth="1"/>
    <col min="1026" max="1026" width="6.125" style="2" customWidth="1"/>
    <col min="1027" max="1027" width="8.875" style="2" customWidth="1"/>
    <col min="1028" max="1028" width="13.875" style="2" customWidth="1"/>
    <col min="1029" max="1029" width="2.875" style="2" customWidth="1"/>
    <col min="1030" max="1030" width="0.625" style="2" customWidth="1"/>
    <col min="1031" max="1031" width="2.75" style="2" customWidth="1"/>
    <col min="1032" max="1032" width="6.125" style="2" customWidth="1"/>
    <col min="1033" max="1033" width="8.875" style="2" customWidth="1"/>
    <col min="1034" max="1034" width="13.875" style="2" customWidth="1"/>
    <col min="1035" max="1035" width="2.875" style="2" customWidth="1"/>
    <col min="1036" max="1036" width="0.625" style="2" customWidth="1"/>
    <col min="1037" max="1037" width="2.75" style="2" customWidth="1"/>
    <col min="1038" max="1038" width="6.125" style="2" customWidth="1"/>
    <col min="1039" max="1039" width="8.875" style="2" customWidth="1"/>
    <col min="1040" max="1040" width="13.75" style="2" customWidth="1"/>
    <col min="1041" max="1041" width="2.875" style="2" customWidth="1"/>
    <col min="1042" max="1280" width="8.25" style="2"/>
    <col min="1281" max="1281" width="2.75" style="2" customWidth="1"/>
    <col min="1282" max="1282" width="6.125" style="2" customWidth="1"/>
    <col min="1283" max="1283" width="8.875" style="2" customWidth="1"/>
    <col min="1284" max="1284" width="13.875" style="2" customWidth="1"/>
    <col min="1285" max="1285" width="2.875" style="2" customWidth="1"/>
    <col min="1286" max="1286" width="0.625" style="2" customWidth="1"/>
    <col min="1287" max="1287" width="2.75" style="2" customWidth="1"/>
    <col min="1288" max="1288" width="6.125" style="2" customWidth="1"/>
    <col min="1289" max="1289" width="8.875" style="2" customWidth="1"/>
    <col min="1290" max="1290" width="13.875" style="2" customWidth="1"/>
    <col min="1291" max="1291" width="2.875" style="2" customWidth="1"/>
    <col min="1292" max="1292" width="0.625" style="2" customWidth="1"/>
    <col min="1293" max="1293" width="2.75" style="2" customWidth="1"/>
    <col min="1294" max="1294" width="6.125" style="2" customWidth="1"/>
    <col min="1295" max="1295" width="8.875" style="2" customWidth="1"/>
    <col min="1296" max="1296" width="13.75" style="2" customWidth="1"/>
    <col min="1297" max="1297" width="2.875" style="2" customWidth="1"/>
    <col min="1298" max="1536" width="8.25" style="2"/>
    <col min="1537" max="1537" width="2.75" style="2" customWidth="1"/>
    <col min="1538" max="1538" width="6.125" style="2" customWidth="1"/>
    <col min="1539" max="1539" width="8.875" style="2" customWidth="1"/>
    <col min="1540" max="1540" width="13.875" style="2" customWidth="1"/>
    <col min="1541" max="1541" width="2.875" style="2" customWidth="1"/>
    <col min="1542" max="1542" width="0.625" style="2" customWidth="1"/>
    <col min="1543" max="1543" width="2.75" style="2" customWidth="1"/>
    <col min="1544" max="1544" width="6.125" style="2" customWidth="1"/>
    <col min="1545" max="1545" width="8.875" style="2" customWidth="1"/>
    <col min="1546" max="1546" width="13.875" style="2" customWidth="1"/>
    <col min="1547" max="1547" width="2.875" style="2" customWidth="1"/>
    <col min="1548" max="1548" width="0.625" style="2" customWidth="1"/>
    <col min="1549" max="1549" width="2.75" style="2" customWidth="1"/>
    <col min="1550" max="1550" width="6.125" style="2" customWidth="1"/>
    <col min="1551" max="1551" width="8.875" style="2" customWidth="1"/>
    <col min="1552" max="1552" width="13.75" style="2" customWidth="1"/>
    <col min="1553" max="1553" width="2.875" style="2" customWidth="1"/>
    <col min="1554" max="1792" width="8.25" style="2"/>
    <col min="1793" max="1793" width="2.75" style="2" customWidth="1"/>
    <col min="1794" max="1794" width="6.125" style="2" customWidth="1"/>
    <col min="1795" max="1795" width="8.875" style="2" customWidth="1"/>
    <col min="1796" max="1796" width="13.875" style="2" customWidth="1"/>
    <col min="1797" max="1797" width="2.875" style="2" customWidth="1"/>
    <col min="1798" max="1798" width="0.625" style="2" customWidth="1"/>
    <col min="1799" max="1799" width="2.75" style="2" customWidth="1"/>
    <col min="1800" max="1800" width="6.125" style="2" customWidth="1"/>
    <col min="1801" max="1801" width="8.875" style="2" customWidth="1"/>
    <col min="1802" max="1802" width="13.875" style="2" customWidth="1"/>
    <col min="1803" max="1803" width="2.875" style="2" customWidth="1"/>
    <col min="1804" max="1804" width="0.625" style="2" customWidth="1"/>
    <col min="1805" max="1805" width="2.75" style="2" customWidth="1"/>
    <col min="1806" max="1806" width="6.125" style="2" customWidth="1"/>
    <col min="1807" max="1807" width="8.875" style="2" customWidth="1"/>
    <col min="1808" max="1808" width="13.75" style="2" customWidth="1"/>
    <col min="1809" max="1809" width="2.875" style="2" customWidth="1"/>
    <col min="1810" max="2048" width="8.25" style="2"/>
    <col min="2049" max="2049" width="2.75" style="2" customWidth="1"/>
    <col min="2050" max="2050" width="6.125" style="2" customWidth="1"/>
    <col min="2051" max="2051" width="8.875" style="2" customWidth="1"/>
    <col min="2052" max="2052" width="13.875" style="2" customWidth="1"/>
    <col min="2053" max="2053" width="2.875" style="2" customWidth="1"/>
    <col min="2054" max="2054" width="0.625" style="2" customWidth="1"/>
    <col min="2055" max="2055" width="2.75" style="2" customWidth="1"/>
    <col min="2056" max="2056" width="6.125" style="2" customWidth="1"/>
    <col min="2057" max="2057" width="8.875" style="2" customWidth="1"/>
    <col min="2058" max="2058" width="13.875" style="2" customWidth="1"/>
    <col min="2059" max="2059" width="2.875" style="2" customWidth="1"/>
    <col min="2060" max="2060" width="0.625" style="2" customWidth="1"/>
    <col min="2061" max="2061" width="2.75" style="2" customWidth="1"/>
    <col min="2062" max="2062" width="6.125" style="2" customWidth="1"/>
    <col min="2063" max="2063" width="8.875" style="2" customWidth="1"/>
    <col min="2064" max="2064" width="13.75" style="2" customWidth="1"/>
    <col min="2065" max="2065" width="2.875" style="2" customWidth="1"/>
    <col min="2066" max="2304" width="8.25" style="2"/>
    <col min="2305" max="2305" width="2.75" style="2" customWidth="1"/>
    <col min="2306" max="2306" width="6.125" style="2" customWidth="1"/>
    <col min="2307" max="2307" width="8.875" style="2" customWidth="1"/>
    <col min="2308" max="2308" width="13.875" style="2" customWidth="1"/>
    <col min="2309" max="2309" width="2.875" style="2" customWidth="1"/>
    <col min="2310" max="2310" width="0.625" style="2" customWidth="1"/>
    <col min="2311" max="2311" width="2.75" style="2" customWidth="1"/>
    <col min="2312" max="2312" width="6.125" style="2" customWidth="1"/>
    <col min="2313" max="2313" width="8.875" style="2" customWidth="1"/>
    <col min="2314" max="2314" width="13.875" style="2" customWidth="1"/>
    <col min="2315" max="2315" width="2.875" style="2" customWidth="1"/>
    <col min="2316" max="2316" width="0.625" style="2" customWidth="1"/>
    <col min="2317" max="2317" width="2.75" style="2" customWidth="1"/>
    <col min="2318" max="2318" width="6.125" style="2" customWidth="1"/>
    <col min="2319" max="2319" width="8.875" style="2" customWidth="1"/>
    <col min="2320" max="2320" width="13.75" style="2" customWidth="1"/>
    <col min="2321" max="2321" width="2.875" style="2" customWidth="1"/>
    <col min="2322" max="2560" width="8.25" style="2"/>
    <col min="2561" max="2561" width="2.75" style="2" customWidth="1"/>
    <col min="2562" max="2562" width="6.125" style="2" customWidth="1"/>
    <col min="2563" max="2563" width="8.875" style="2" customWidth="1"/>
    <col min="2564" max="2564" width="13.875" style="2" customWidth="1"/>
    <col min="2565" max="2565" width="2.875" style="2" customWidth="1"/>
    <col min="2566" max="2566" width="0.625" style="2" customWidth="1"/>
    <col min="2567" max="2567" width="2.75" style="2" customWidth="1"/>
    <col min="2568" max="2568" width="6.125" style="2" customWidth="1"/>
    <col min="2569" max="2569" width="8.875" style="2" customWidth="1"/>
    <col min="2570" max="2570" width="13.875" style="2" customWidth="1"/>
    <col min="2571" max="2571" width="2.875" style="2" customWidth="1"/>
    <col min="2572" max="2572" width="0.625" style="2" customWidth="1"/>
    <col min="2573" max="2573" width="2.75" style="2" customWidth="1"/>
    <col min="2574" max="2574" width="6.125" style="2" customWidth="1"/>
    <col min="2575" max="2575" width="8.875" style="2" customWidth="1"/>
    <col min="2576" max="2576" width="13.75" style="2" customWidth="1"/>
    <col min="2577" max="2577" width="2.875" style="2" customWidth="1"/>
    <col min="2578" max="2816" width="8.25" style="2"/>
    <col min="2817" max="2817" width="2.75" style="2" customWidth="1"/>
    <col min="2818" max="2818" width="6.125" style="2" customWidth="1"/>
    <col min="2819" max="2819" width="8.875" style="2" customWidth="1"/>
    <col min="2820" max="2820" width="13.875" style="2" customWidth="1"/>
    <col min="2821" max="2821" width="2.875" style="2" customWidth="1"/>
    <col min="2822" max="2822" width="0.625" style="2" customWidth="1"/>
    <col min="2823" max="2823" width="2.75" style="2" customWidth="1"/>
    <col min="2824" max="2824" width="6.125" style="2" customWidth="1"/>
    <col min="2825" max="2825" width="8.875" style="2" customWidth="1"/>
    <col min="2826" max="2826" width="13.875" style="2" customWidth="1"/>
    <col min="2827" max="2827" width="2.875" style="2" customWidth="1"/>
    <col min="2828" max="2828" width="0.625" style="2" customWidth="1"/>
    <col min="2829" max="2829" width="2.75" style="2" customWidth="1"/>
    <col min="2830" max="2830" width="6.125" style="2" customWidth="1"/>
    <col min="2831" max="2831" width="8.875" style="2" customWidth="1"/>
    <col min="2832" max="2832" width="13.75" style="2" customWidth="1"/>
    <col min="2833" max="2833" width="2.875" style="2" customWidth="1"/>
    <col min="2834" max="3072" width="8.25" style="2"/>
    <col min="3073" max="3073" width="2.75" style="2" customWidth="1"/>
    <col min="3074" max="3074" width="6.125" style="2" customWidth="1"/>
    <col min="3075" max="3075" width="8.875" style="2" customWidth="1"/>
    <col min="3076" max="3076" width="13.875" style="2" customWidth="1"/>
    <col min="3077" max="3077" width="2.875" style="2" customWidth="1"/>
    <col min="3078" max="3078" width="0.625" style="2" customWidth="1"/>
    <col min="3079" max="3079" width="2.75" style="2" customWidth="1"/>
    <col min="3080" max="3080" width="6.125" style="2" customWidth="1"/>
    <col min="3081" max="3081" width="8.875" style="2" customWidth="1"/>
    <col min="3082" max="3082" width="13.875" style="2" customWidth="1"/>
    <col min="3083" max="3083" width="2.875" style="2" customWidth="1"/>
    <col min="3084" max="3084" width="0.625" style="2" customWidth="1"/>
    <col min="3085" max="3085" width="2.75" style="2" customWidth="1"/>
    <col min="3086" max="3086" width="6.125" style="2" customWidth="1"/>
    <col min="3087" max="3087" width="8.875" style="2" customWidth="1"/>
    <col min="3088" max="3088" width="13.75" style="2" customWidth="1"/>
    <col min="3089" max="3089" width="2.875" style="2" customWidth="1"/>
    <col min="3090" max="3328" width="8.25" style="2"/>
    <col min="3329" max="3329" width="2.75" style="2" customWidth="1"/>
    <col min="3330" max="3330" width="6.125" style="2" customWidth="1"/>
    <col min="3331" max="3331" width="8.875" style="2" customWidth="1"/>
    <col min="3332" max="3332" width="13.875" style="2" customWidth="1"/>
    <col min="3333" max="3333" width="2.875" style="2" customWidth="1"/>
    <col min="3334" max="3334" width="0.625" style="2" customWidth="1"/>
    <col min="3335" max="3335" width="2.75" style="2" customWidth="1"/>
    <col min="3336" max="3336" width="6.125" style="2" customWidth="1"/>
    <col min="3337" max="3337" width="8.875" style="2" customWidth="1"/>
    <col min="3338" max="3338" width="13.875" style="2" customWidth="1"/>
    <col min="3339" max="3339" width="2.875" style="2" customWidth="1"/>
    <col min="3340" max="3340" width="0.625" style="2" customWidth="1"/>
    <col min="3341" max="3341" width="2.75" style="2" customWidth="1"/>
    <col min="3342" max="3342" width="6.125" style="2" customWidth="1"/>
    <col min="3343" max="3343" width="8.875" style="2" customWidth="1"/>
    <col min="3344" max="3344" width="13.75" style="2" customWidth="1"/>
    <col min="3345" max="3345" width="2.875" style="2" customWidth="1"/>
    <col min="3346" max="3584" width="8.25" style="2"/>
    <col min="3585" max="3585" width="2.75" style="2" customWidth="1"/>
    <col min="3586" max="3586" width="6.125" style="2" customWidth="1"/>
    <col min="3587" max="3587" width="8.875" style="2" customWidth="1"/>
    <col min="3588" max="3588" width="13.875" style="2" customWidth="1"/>
    <col min="3589" max="3589" width="2.875" style="2" customWidth="1"/>
    <col min="3590" max="3590" width="0.625" style="2" customWidth="1"/>
    <col min="3591" max="3591" width="2.75" style="2" customWidth="1"/>
    <col min="3592" max="3592" width="6.125" style="2" customWidth="1"/>
    <col min="3593" max="3593" width="8.875" style="2" customWidth="1"/>
    <col min="3594" max="3594" width="13.875" style="2" customWidth="1"/>
    <col min="3595" max="3595" width="2.875" style="2" customWidth="1"/>
    <col min="3596" max="3596" width="0.625" style="2" customWidth="1"/>
    <col min="3597" max="3597" width="2.75" style="2" customWidth="1"/>
    <col min="3598" max="3598" width="6.125" style="2" customWidth="1"/>
    <col min="3599" max="3599" width="8.875" style="2" customWidth="1"/>
    <col min="3600" max="3600" width="13.75" style="2" customWidth="1"/>
    <col min="3601" max="3601" width="2.875" style="2" customWidth="1"/>
    <col min="3602" max="3840" width="8.25" style="2"/>
    <col min="3841" max="3841" width="2.75" style="2" customWidth="1"/>
    <col min="3842" max="3842" width="6.125" style="2" customWidth="1"/>
    <col min="3843" max="3843" width="8.875" style="2" customWidth="1"/>
    <col min="3844" max="3844" width="13.875" style="2" customWidth="1"/>
    <col min="3845" max="3845" width="2.875" style="2" customWidth="1"/>
    <col min="3846" max="3846" width="0.625" style="2" customWidth="1"/>
    <col min="3847" max="3847" width="2.75" style="2" customWidth="1"/>
    <col min="3848" max="3848" width="6.125" style="2" customWidth="1"/>
    <col min="3849" max="3849" width="8.875" style="2" customWidth="1"/>
    <col min="3850" max="3850" width="13.875" style="2" customWidth="1"/>
    <col min="3851" max="3851" width="2.875" style="2" customWidth="1"/>
    <col min="3852" max="3852" width="0.625" style="2" customWidth="1"/>
    <col min="3853" max="3853" width="2.75" style="2" customWidth="1"/>
    <col min="3854" max="3854" width="6.125" style="2" customWidth="1"/>
    <col min="3855" max="3855" width="8.875" style="2" customWidth="1"/>
    <col min="3856" max="3856" width="13.75" style="2" customWidth="1"/>
    <col min="3857" max="3857" width="2.875" style="2" customWidth="1"/>
    <col min="3858" max="4096" width="8.25" style="2"/>
    <col min="4097" max="4097" width="2.75" style="2" customWidth="1"/>
    <col min="4098" max="4098" width="6.125" style="2" customWidth="1"/>
    <col min="4099" max="4099" width="8.875" style="2" customWidth="1"/>
    <col min="4100" max="4100" width="13.875" style="2" customWidth="1"/>
    <col min="4101" max="4101" width="2.875" style="2" customWidth="1"/>
    <col min="4102" max="4102" width="0.625" style="2" customWidth="1"/>
    <col min="4103" max="4103" width="2.75" style="2" customWidth="1"/>
    <col min="4104" max="4104" width="6.125" style="2" customWidth="1"/>
    <col min="4105" max="4105" width="8.875" style="2" customWidth="1"/>
    <col min="4106" max="4106" width="13.875" style="2" customWidth="1"/>
    <col min="4107" max="4107" width="2.875" style="2" customWidth="1"/>
    <col min="4108" max="4108" width="0.625" style="2" customWidth="1"/>
    <col min="4109" max="4109" width="2.75" style="2" customWidth="1"/>
    <col min="4110" max="4110" width="6.125" style="2" customWidth="1"/>
    <col min="4111" max="4111" width="8.875" style="2" customWidth="1"/>
    <col min="4112" max="4112" width="13.75" style="2" customWidth="1"/>
    <col min="4113" max="4113" width="2.875" style="2" customWidth="1"/>
    <col min="4114" max="4352" width="8.25" style="2"/>
    <col min="4353" max="4353" width="2.75" style="2" customWidth="1"/>
    <col min="4354" max="4354" width="6.125" style="2" customWidth="1"/>
    <col min="4355" max="4355" width="8.875" style="2" customWidth="1"/>
    <col min="4356" max="4356" width="13.875" style="2" customWidth="1"/>
    <col min="4357" max="4357" width="2.875" style="2" customWidth="1"/>
    <col min="4358" max="4358" width="0.625" style="2" customWidth="1"/>
    <col min="4359" max="4359" width="2.75" style="2" customWidth="1"/>
    <col min="4360" max="4360" width="6.125" style="2" customWidth="1"/>
    <col min="4361" max="4361" width="8.875" style="2" customWidth="1"/>
    <col min="4362" max="4362" width="13.875" style="2" customWidth="1"/>
    <col min="4363" max="4363" width="2.875" style="2" customWidth="1"/>
    <col min="4364" max="4364" width="0.625" style="2" customWidth="1"/>
    <col min="4365" max="4365" width="2.75" style="2" customWidth="1"/>
    <col min="4366" max="4366" width="6.125" style="2" customWidth="1"/>
    <col min="4367" max="4367" width="8.875" style="2" customWidth="1"/>
    <col min="4368" max="4368" width="13.75" style="2" customWidth="1"/>
    <col min="4369" max="4369" width="2.875" style="2" customWidth="1"/>
    <col min="4370" max="4608" width="8.25" style="2"/>
    <col min="4609" max="4609" width="2.75" style="2" customWidth="1"/>
    <col min="4610" max="4610" width="6.125" style="2" customWidth="1"/>
    <col min="4611" max="4611" width="8.875" style="2" customWidth="1"/>
    <col min="4612" max="4612" width="13.875" style="2" customWidth="1"/>
    <col min="4613" max="4613" width="2.875" style="2" customWidth="1"/>
    <col min="4614" max="4614" width="0.625" style="2" customWidth="1"/>
    <col min="4615" max="4615" width="2.75" style="2" customWidth="1"/>
    <col min="4616" max="4616" width="6.125" style="2" customWidth="1"/>
    <col min="4617" max="4617" width="8.875" style="2" customWidth="1"/>
    <col min="4618" max="4618" width="13.875" style="2" customWidth="1"/>
    <col min="4619" max="4619" width="2.875" style="2" customWidth="1"/>
    <col min="4620" max="4620" width="0.625" style="2" customWidth="1"/>
    <col min="4621" max="4621" width="2.75" style="2" customWidth="1"/>
    <col min="4622" max="4622" width="6.125" style="2" customWidth="1"/>
    <col min="4623" max="4623" width="8.875" style="2" customWidth="1"/>
    <col min="4624" max="4624" width="13.75" style="2" customWidth="1"/>
    <col min="4625" max="4625" width="2.875" style="2" customWidth="1"/>
    <col min="4626" max="4864" width="8.25" style="2"/>
    <col min="4865" max="4865" width="2.75" style="2" customWidth="1"/>
    <col min="4866" max="4866" width="6.125" style="2" customWidth="1"/>
    <col min="4867" max="4867" width="8.875" style="2" customWidth="1"/>
    <col min="4868" max="4868" width="13.875" style="2" customWidth="1"/>
    <col min="4869" max="4869" width="2.875" style="2" customWidth="1"/>
    <col min="4870" max="4870" width="0.625" style="2" customWidth="1"/>
    <col min="4871" max="4871" width="2.75" style="2" customWidth="1"/>
    <col min="4872" max="4872" width="6.125" style="2" customWidth="1"/>
    <col min="4873" max="4873" width="8.875" style="2" customWidth="1"/>
    <col min="4874" max="4874" width="13.875" style="2" customWidth="1"/>
    <col min="4875" max="4875" width="2.875" style="2" customWidth="1"/>
    <col min="4876" max="4876" width="0.625" style="2" customWidth="1"/>
    <col min="4877" max="4877" width="2.75" style="2" customWidth="1"/>
    <col min="4878" max="4878" width="6.125" style="2" customWidth="1"/>
    <col min="4879" max="4879" width="8.875" style="2" customWidth="1"/>
    <col min="4880" max="4880" width="13.75" style="2" customWidth="1"/>
    <col min="4881" max="4881" width="2.875" style="2" customWidth="1"/>
    <col min="4882" max="5120" width="8.25" style="2"/>
    <col min="5121" max="5121" width="2.75" style="2" customWidth="1"/>
    <col min="5122" max="5122" width="6.125" style="2" customWidth="1"/>
    <col min="5123" max="5123" width="8.875" style="2" customWidth="1"/>
    <col min="5124" max="5124" width="13.875" style="2" customWidth="1"/>
    <col min="5125" max="5125" width="2.875" style="2" customWidth="1"/>
    <col min="5126" max="5126" width="0.625" style="2" customWidth="1"/>
    <col min="5127" max="5127" width="2.75" style="2" customWidth="1"/>
    <col min="5128" max="5128" width="6.125" style="2" customWidth="1"/>
    <col min="5129" max="5129" width="8.875" style="2" customWidth="1"/>
    <col min="5130" max="5130" width="13.875" style="2" customWidth="1"/>
    <col min="5131" max="5131" width="2.875" style="2" customWidth="1"/>
    <col min="5132" max="5132" width="0.625" style="2" customWidth="1"/>
    <col min="5133" max="5133" width="2.75" style="2" customWidth="1"/>
    <col min="5134" max="5134" width="6.125" style="2" customWidth="1"/>
    <col min="5135" max="5135" width="8.875" style="2" customWidth="1"/>
    <col min="5136" max="5136" width="13.75" style="2" customWidth="1"/>
    <col min="5137" max="5137" width="2.875" style="2" customWidth="1"/>
    <col min="5138" max="5376" width="8.25" style="2"/>
    <col min="5377" max="5377" width="2.75" style="2" customWidth="1"/>
    <col min="5378" max="5378" width="6.125" style="2" customWidth="1"/>
    <col min="5379" max="5379" width="8.875" style="2" customWidth="1"/>
    <col min="5380" max="5380" width="13.875" style="2" customWidth="1"/>
    <col min="5381" max="5381" width="2.875" style="2" customWidth="1"/>
    <col min="5382" max="5382" width="0.625" style="2" customWidth="1"/>
    <col min="5383" max="5383" width="2.75" style="2" customWidth="1"/>
    <col min="5384" max="5384" width="6.125" style="2" customWidth="1"/>
    <col min="5385" max="5385" width="8.875" style="2" customWidth="1"/>
    <col min="5386" max="5386" width="13.875" style="2" customWidth="1"/>
    <col min="5387" max="5387" width="2.875" style="2" customWidth="1"/>
    <col min="5388" max="5388" width="0.625" style="2" customWidth="1"/>
    <col min="5389" max="5389" width="2.75" style="2" customWidth="1"/>
    <col min="5390" max="5390" width="6.125" style="2" customWidth="1"/>
    <col min="5391" max="5391" width="8.875" style="2" customWidth="1"/>
    <col min="5392" max="5392" width="13.75" style="2" customWidth="1"/>
    <col min="5393" max="5393" width="2.875" style="2" customWidth="1"/>
    <col min="5394" max="5632" width="8.25" style="2"/>
    <col min="5633" max="5633" width="2.75" style="2" customWidth="1"/>
    <col min="5634" max="5634" width="6.125" style="2" customWidth="1"/>
    <col min="5635" max="5635" width="8.875" style="2" customWidth="1"/>
    <col min="5636" max="5636" width="13.875" style="2" customWidth="1"/>
    <col min="5637" max="5637" width="2.875" style="2" customWidth="1"/>
    <col min="5638" max="5638" width="0.625" style="2" customWidth="1"/>
    <col min="5639" max="5639" width="2.75" style="2" customWidth="1"/>
    <col min="5640" max="5640" width="6.125" style="2" customWidth="1"/>
    <col min="5641" max="5641" width="8.875" style="2" customWidth="1"/>
    <col min="5642" max="5642" width="13.875" style="2" customWidth="1"/>
    <col min="5643" max="5643" width="2.875" style="2" customWidth="1"/>
    <col min="5644" max="5644" width="0.625" style="2" customWidth="1"/>
    <col min="5645" max="5645" width="2.75" style="2" customWidth="1"/>
    <col min="5646" max="5646" width="6.125" style="2" customWidth="1"/>
    <col min="5647" max="5647" width="8.875" style="2" customWidth="1"/>
    <col min="5648" max="5648" width="13.75" style="2" customWidth="1"/>
    <col min="5649" max="5649" width="2.875" style="2" customWidth="1"/>
    <col min="5650" max="5888" width="8.25" style="2"/>
    <col min="5889" max="5889" width="2.75" style="2" customWidth="1"/>
    <col min="5890" max="5890" width="6.125" style="2" customWidth="1"/>
    <col min="5891" max="5891" width="8.875" style="2" customWidth="1"/>
    <col min="5892" max="5892" width="13.875" style="2" customWidth="1"/>
    <col min="5893" max="5893" width="2.875" style="2" customWidth="1"/>
    <col min="5894" max="5894" width="0.625" style="2" customWidth="1"/>
    <col min="5895" max="5895" width="2.75" style="2" customWidth="1"/>
    <col min="5896" max="5896" width="6.125" style="2" customWidth="1"/>
    <col min="5897" max="5897" width="8.875" style="2" customWidth="1"/>
    <col min="5898" max="5898" width="13.875" style="2" customWidth="1"/>
    <col min="5899" max="5899" width="2.875" style="2" customWidth="1"/>
    <col min="5900" max="5900" width="0.625" style="2" customWidth="1"/>
    <col min="5901" max="5901" width="2.75" style="2" customWidth="1"/>
    <col min="5902" max="5902" width="6.125" style="2" customWidth="1"/>
    <col min="5903" max="5903" width="8.875" style="2" customWidth="1"/>
    <col min="5904" max="5904" width="13.75" style="2" customWidth="1"/>
    <col min="5905" max="5905" width="2.875" style="2" customWidth="1"/>
    <col min="5906" max="6144" width="8.25" style="2"/>
    <col min="6145" max="6145" width="2.75" style="2" customWidth="1"/>
    <col min="6146" max="6146" width="6.125" style="2" customWidth="1"/>
    <col min="6147" max="6147" width="8.875" style="2" customWidth="1"/>
    <col min="6148" max="6148" width="13.875" style="2" customWidth="1"/>
    <col min="6149" max="6149" width="2.875" style="2" customWidth="1"/>
    <col min="6150" max="6150" width="0.625" style="2" customWidth="1"/>
    <col min="6151" max="6151" width="2.75" style="2" customWidth="1"/>
    <col min="6152" max="6152" width="6.125" style="2" customWidth="1"/>
    <col min="6153" max="6153" width="8.875" style="2" customWidth="1"/>
    <col min="6154" max="6154" width="13.875" style="2" customWidth="1"/>
    <col min="6155" max="6155" width="2.875" style="2" customWidth="1"/>
    <col min="6156" max="6156" width="0.625" style="2" customWidth="1"/>
    <col min="6157" max="6157" width="2.75" style="2" customWidth="1"/>
    <col min="6158" max="6158" width="6.125" style="2" customWidth="1"/>
    <col min="6159" max="6159" width="8.875" style="2" customWidth="1"/>
    <col min="6160" max="6160" width="13.75" style="2" customWidth="1"/>
    <col min="6161" max="6161" width="2.875" style="2" customWidth="1"/>
    <col min="6162" max="6400" width="8.25" style="2"/>
    <col min="6401" max="6401" width="2.75" style="2" customWidth="1"/>
    <col min="6402" max="6402" width="6.125" style="2" customWidth="1"/>
    <col min="6403" max="6403" width="8.875" style="2" customWidth="1"/>
    <col min="6404" max="6404" width="13.875" style="2" customWidth="1"/>
    <col min="6405" max="6405" width="2.875" style="2" customWidth="1"/>
    <col min="6406" max="6406" width="0.625" style="2" customWidth="1"/>
    <col min="6407" max="6407" width="2.75" style="2" customWidth="1"/>
    <col min="6408" max="6408" width="6.125" style="2" customWidth="1"/>
    <col min="6409" max="6409" width="8.875" style="2" customWidth="1"/>
    <col min="6410" max="6410" width="13.875" style="2" customWidth="1"/>
    <col min="6411" max="6411" width="2.875" style="2" customWidth="1"/>
    <col min="6412" max="6412" width="0.625" style="2" customWidth="1"/>
    <col min="6413" max="6413" width="2.75" style="2" customWidth="1"/>
    <col min="6414" max="6414" width="6.125" style="2" customWidth="1"/>
    <col min="6415" max="6415" width="8.875" style="2" customWidth="1"/>
    <col min="6416" max="6416" width="13.75" style="2" customWidth="1"/>
    <col min="6417" max="6417" width="2.875" style="2" customWidth="1"/>
    <col min="6418" max="6656" width="8.25" style="2"/>
    <col min="6657" max="6657" width="2.75" style="2" customWidth="1"/>
    <col min="6658" max="6658" width="6.125" style="2" customWidth="1"/>
    <col min="6659" max="6659" width="8.875" style="2" customWidth="1"/>
    <col min="6660" max="6660" width="13.875" style="2" customWidth="1"/>
    <col min="6661" max="6661" width="2.875" style="2" customWidth="1"/>
    <col min="6662" max="6662" width="0.625" style="2" customWidth="1"/>
    <col min="6663" max="6663" width="2.75" style="2" customWidth="1"/>
    <col min="6664" max="6664" width="6.125" style="2" customWidth="1"/>
    <col min="6665" max="6665" width="8.875" style="2" customWidth="1"/>
    <col min="6666" max="6666" width="13.875" style="2" customWidth="1"/>
    <col min="6667" max="6667" width="2.875" style="2" customWidth="1"/>
    <col min="6668" max="6668" width="0.625" style="2" customWidth="1"/>
    <col min="6669" max="6669" width="2.75" style="2" customWidth="1"/>
    <col min="6670" max="6670" width="6.125" style="2" customWidth="1"/>
    <col min="6671" max="6671" width="8.875" style="2" customWidth="1"/>
    <col min="6672" max="6672" width="13.75" style="2" customWidth="1"/>
    <col min="6673" max="6673" width="2.875" style="2" customWidth="1"/>
    <col min="6674" max="6912" width="8.25" style="2"/>
    <col min="6913" max="6913" width="2.75" style="2" customWidth="1"/>
    <col min="6914" max="6914" width="6.125" style="2" customWidth="1"/>
    <col min="6915" max="6915" width="8.875" style="2" customWidth="1"/>
    <col min="6916" max="6916" width="13.875" style="2" customWidth="1"/>
    <col min="6917" max="6917" width="2.875" style="2" customWidth="1"/>
    <col min="6918" max="6918" width="0.625" style="2" customWidth="1"/>
    <col min="6919" max="6919" width="2.75" style="2" customWidth="1"/>
    <col min="6920" max="6920" width="6.125" style="2" customWidth="1"/>
    <col min="6921" max="6921" width="8.875" style="2" customWidth="1"/>
    <col min="6922" max="6922" width="13.875" style="2" customWidth="1"/>
    <col min="6923" max="6923" width="2.875" style="2" customWidth="1"/>
    <col min="6924" max="6924" width="0.625" style="2" customWidth="1"/>
    <col min="6925" max="6925" width="2.75" style="2" customWidth="1"/>
    <col min="6926" max="6926" width="6.125" style="2" customWidth="1"/>
    <col min="6927" max="6927" width="8.875" style="2" customWidth="1"/>
    <col min="6928" max="6928" width="13.75" style="2" customWidth="1"/>
    <col min="6929" max="6929" width="2.875" style="2" customWidth="1"/>
    <col min="6930" max="7168" width="8.25" style="2"/>
    <col min="7169" max="7169" width="2.75" style="2" customWidth="1"/>
    <col min="7170" max="7170" width="6.125" style="2" customWidth="1"/>
    <col min="7171" max="7171" width="8.875" style="2" customWidth="1"/>
    <col min="7172" max="7172" width="13.875" style="2" customWidth="1"/>
    <col min="7173" max="7173" width="2.875" style="2" customWidth="1"/>
    <col min="7174" max="7174" width="0.625" style="2" customWidth="1"/>
    <col min="7175" max="7175" width="2.75" style="2" customWidth="1"/>
    <col min="7176" max="7176" width="6.125" style="2" customWidth="1"/>
    <col min="7177" max="7177" width="8.875" style="2" customWidth="1"/>
    <col min="7178" max="7178" width="13.875" style="2" customWidth="1"/>
    <col min="7179" max="7179" width="2.875" style="2" customWidth="1"/>
    <col min="7180" max="7180" width="0.625" style="2" customWidth="1"/>
    <col min="7181" max="7181" width="2.75" style="2" customWidth="1"/>
    <col min="7182" max="7182" width="6.125" style="2" customWidth="1"/>
    <col min="7183" max="7183" width="8.875" style="2" customWidth="1"/>
    <col min="7184" max="7184" width="13.75" style="2" customWidth="1"/>
    <col min="7185" max="7185" width="2.875" style="2" customWidth="1"/>
    <col min="7186" max="7424" width="8.25" style="2"/>
    <col min="7425" max="7425" width="2.75" style="2" customWidth="1"/>
    <col min="7426" max="7426" width="6.125" style="2" customWidth="1"/>
    <col min="7427" max="7427" width="8.875" style="2" customWidth="1"/>
    <col min="7428" max="7428" width="13.875" style="2" customWidth="1"/>
    <col min="7429" max="7429" width="2.875" style="2" customWidth="1"/>
    <col min="7430" max="7430" width="0.625" style="2" customWidth="1"/>
    <col min="7431" max="7431" width="2.75" style="2" customWidth="1"/>
    <col min="7432" max="7432" width="6.125" style="2" customWidth="1"/>
    <col min="7433" max="7433" width="8.875" style="2" customWidth="1"/>
    <col min="7434" max="7434" width="13.875" style="2" customWidth="1"/>
    <col min="7435" max="7435" width="2.875" style="2" customWidth="1"/>
    <col min="7436" max="7436" width="0.625" style="2" customWidth="1"/>
    <col min="7437" max="7437" width="2.75" style="2" customWidth="1"/>
    <col min="7438" max="7438" width="6.125" style="2" customWidth="1"/>
    <col min="7439" max="7439" width="8.875" style="2" customWidth="1"/>
    <col min="7440" max="7440" width="13.75" style="2" customWidth="1"/>
    <col min="7441" max="7441" width="2.875" style="2" customWidth="1"/>
    <col min="7442" max="7680" width="8.25" style="2"/>
    <col min="7681" max="7681" width="2.75" style="2" customWidth="1"/>
    <col min="7682" max="7682" width="6.125" style="2" customWidth="1"/>
    <col min="7683" max="7683" width="8.875" style="2" customWidth="1"/>
    <col min="7684" max="7684" width="13.875" style="2" customWidth="1"/>
    <col min="7685" max="7685" width="2.875" style="2" customWidth="1"/>
    <col min="7686" max="7686" width="0.625" style="2" customWidth="1"/>
    <col min="7687" max="7687" width="2.75" style="2" customWidth="1"/>
    <col min="7688" max="7688" width="6.125" style="2" customWidth="1"/>
    <col min="7689" max="7689" width="8.875" style="2" customWidth="1"/>
    <col min="7690" max="7690" width="13.875" style="2" customWidth="1"/>
    <col min="7691" max="7691" width="2.875" style="2" customWidth="1"/>
    <col min="7692" max="7692" width="0.625" style="2" customWidth="1"/>
    <col min="7693" max="7693" width="2.75" style="2" customWidth="1"/>
    <col min="7694" max="7694" width="6.125" style="2" customWidth="1"/>
    <col min="7695" max="7695" width="8.875" style="2" customWidth="1"/>
    <col min="7696" max="7696" width="13.75" style="2" customWidth="1"/>
    <col min="7697" max="7697" width="2.875" style="2" customWidth="1"/>
    <col min="7698" max="7936" width="8.25" style="2"/>
    <col min="7937" max="7937" width="2.75" style="2" customWidth="1"/>
    <col min="7938" max="7938" width="6.125" style="2" customWidth="1"/>
    <col min="7939" max="7939" width="8.875" style="2" customWidth="1"/>
    <col min="7940" max="7940" width="13.875" style="2" customWidth="1"/>
    <col min="7941" max="7941" width="2.875" style="2" customWidth="1"/>
    <col min="7942" max="7942" width="0.625" style="2" customWidth="1"/>
    <col min="7943" max="7943" width="2.75" style="2" customWidth="1"/>
    <col min="7944" max="7944" width="6.125" style="2" customWidth="1"/>
    <col min="7945" max="7945" width="8.875" style="2" customWidth="1"/>
    <col min="7946" max="7946" width="13.875" style="2" customWidth="1"/>
    <col min="7947" max="7947" width="2.875" style="2" customWidth="1"/>
    <col min="7948" max="7948" width="0.625" style="2" customWidth="1"/>
    <col min="7949" max="7949" width="2.75" style="2" customWidth="1"/>
    <col min="7950" max="7950" width="6.125" style="2" customWidth="1"/>
    <col min="7951" max="7951" width="8.875" style="2" customWidth="1"/>
    <col min="7952" max="7952" width="13.75" style="2" customWidth="1"/>
    <col min="7953" max="7953" width="2.875" style="2" customWidth="1"/>
    <col min="7954" max="8192" width="8.25" style="2"/>
    <col min="8193" max="8193" width="2.75" style="2" customWidth="1"/>
    <col min="8194" max="8194" width="6.125" style="2" customWidth="1"/>
    <col min="8195" max="8195" width="8.875" style="2" customWidth="1"/>
    <col min="8196" max="8196" width="13.875" style="2" customWidth="1"/>
    <col min="8197" max="8197" width="2.875" style="2" customWidth="1"/>
    <col min="8198" max="8198" width="0.625" style="2" customWidth="1"/>
    <col min="8199" max="8199" width="2.75" style="2" customWidth="1"/>
    <col min="8200" max="8200" width="6.125" style="2" customWidth="1"/>
    <col min="8201" max="8201" width="8.875" style="2" customWidth="1"/>
    <col min="8202" max="8202" width="13.875" style="2" customWidth="1"/>
    <col min="8203" max="8203" width="2.875" style="2" customWidth="1"/>
    <col min="8204" max="8204" width="0.625" style="2" customWidth="1"/>
    <col min="8205" max="8205" width="2.75" style="2" customWidth="1"/>
    <col min="8206" max="8206" width="6.125" style="2" customWidth="1"/>
    <col min="8207" max="8207" width="8.875" style="2" customWidth="1"/>
    <col min="8208" max="8208" width="13.75" style="2" customWidth="1"/>
    <col min="8209" max="8209" width="2.875" style="2" customWidth="1"/>
    <col min="8210" max="8448" width="8.25" style="2"/>
    <col min="8449" max="8449" width="2.75" style="2" customWidth="1"/>
    <col min="8450" max="8450" width="6.125" style="2" customWidth="1"/>
    <col min="8451" max="8451" width="8.875" style="2" customWidth="1"/>
    <col min="8452" max="8452" width="13.875" style="2" customWidth="1"/>
    <col min="8453" max="8453" width="2.875" style="2" customWidth="1"/>
    <col min="8454" max="8454" width="0.625" style="2" customWidth="1"/>
    <col min="8455" max="8455" width="2.75" style="2" customWidth="1"/>
    <col min="8456" max="8456" width="6.125" style="2" customWidth="1"/>
    <col min="8457" max="8457" width="8.875" style="2" customWidth="1"/>
    <col min="8458" max="8458" width="13.875" style="2" customWidth="1"/>
    <col min="8459" max="8459" width="2.875" style="2" customWidth="1"/>
    <col min="8460" max="8460" width="0.625" style="2" customWidth="1"/>
    <col min="8461" max="8461" width="2.75" style="2" customWidth="1"/>
    <col min="8462" max="8462" width="6.125" style="2" customWidth="1"/>
    <col min="8463" max="8463" width="8.875" style="2" customWidth="1"/>
    <col min="8464" max="8464" width="13.75" style="2" customWidth="1"/>
    <col min="8465" max="8465" width="2.875" style="2" customWidth="1"/>
    <col min="8466" max="8704" width="8.25" style="2"/>
    <col min="8705" max="8705" width="2.75" style="2" customWidth="1"/>
    <col min="8706" max="8706" width="6.125" style="2" customWidth="1"/>
    <col min="8707" max="8707" width="8.875" style="2" customWidth="1"/>
    <col min="8708" max="8708" width="13.875" style="2" customWidth="1"/>
    <col min="8709" max="8709" width="2.875" style="2" customWidth="1"/>
    <col min="8710" max="8710" width="0.625" style="2" customWidth="1"/>
    <col min="8711" max="8711" width="2.75" style="2" customWidth="1"/>
    <col min="8712" max="8712" width="6.125" style="2" customWidth="1"/>
    <col min="8713" max="8713" width="8.875" style="2" customWidth="1"/>
    <col min="8714" max="8714" width="13.875" style="2" customWidth="1"/>
    <col min="8715" max="8715" width="2.875" style="2" customWidth="1"/>
    <col min="8716" max="8716" width="0.625" style="2" customWidth="1"/>
    <col min="8717" max="8717" width="2.75" style="2" customWidth="1"/>
    <col min="8718" max="8718" width="6.125" style="2" customWidth="1"/>
    <col min="8719" max="8719" width="8.875" style="2" customWidth="1"/>
    <col min="8720" max="8720" width="13.75" style="2" customWidth="1"/>
    <col min="8721" max="8721" width="2.875" style="2" customWidth="1"/>
    <col min="8722" max="8960" width="8.25" style="2"/>
    <col min="8961" max="8961" width="2.75" style="2" customWidth="1"/>
    <col min="8962" max="8962" width="6.125" style="2" customWidth="1"/>
    <col min="8963" max="8963" width="8.875" style="2" customWidth="1"/>
    <col min="8964" max="8964" width="13.875" style="2" customWidth="1"/>
    <col min="8965" max="8965" width="2.875" style="2" customWidth="1"/>
    <col min="8966" max="8966" width="0.625" style="2" customWidth="1"/>
    <col min="8967" max="8967" width="2.75" style="2" customWidth="1"/>
    <col min="8968" max="8968" width="6.125" style="2" customWidth="1"/>
    <col min="8969" max="8969" width="8.875" style="2" customWidth="1"/>
    <col min="8970" max="8970" width="13.875" style="2" customWidth="1"/>
    <col min="8971" max="8971" width="2.875" style="2" customWidth="1"/>
    <col min="8972" max="8972" width="0.625" style="2" customWidth="1"/>
    <col min="8973" max="8973" width="2.75" style="2" customWidth="1"/>
    <col min="8974" max="8974" width="6.125" style="2" customWidth="1"/>
    <col min="8975" max="8975" width="8.875" style="2" customWidth="1"/>
    <col min="8976" max="8976" width="13.75" style="2" customWidth="1"/>
    <col min="8977" max="8977" width="2.875" style="2" customWidth="1"/>
    <col min="8978" max="9216" width="8.25" style="2"/>
    <col min="9217" max="9217" width="2.75" style="2" customWidth="1"/>
    <col min="9218" max="9218" width="6.125" style="2" customWidth="1"/>
    <col min="9219" max="9219" width="8.875" style="2" customWidth="1"/>
    <col min="9220" max="9220" width="13.875" style="2" customWidth="1"/>
    <col min="9221" max="9221" width="2.875" style="2" customWidth="1"/>
    <col min="9222" max="9222" width="0.625" style="2" customWidth="1"/>
    <col min="9223" max="9223" width="2.75" style="2" customWidth="1"/>
    <col min="9224" max="9224" width="6.125" style="2" customWidth="1"/>
    <col min="9225" max="9225" width="8.875" style="2" customWidth="1"/>
    <col min="9226" max="9226" width="13.875" style="2" customWidth="1"/>
    <col min="9227" max="9227" width="2.875" style="2" customWidth="1"/>
    <col min="9228" max="9228" width="0.625" style="2" customWidth="1"/>
    <col min="9229" max="9229" width="2.75" style="2" customWidth="1"/>
    <col min="9230" max="9230" width="6.125" style="2" customWidth="1"/>
    <col min="9231" max="9231" width="8.875" style="2" customWidth="1"/>
    <col min="9232" max="9232" width="13.75" style="2" customWidth="1"/>
    <col min="9233" max="9233" width="2.875" style="2" customWidth="1"/>
    <col min="9234" max="9472" width="8.25" style="2"/>
    <col min="9473" max="9473" width="2.75" style="2" customWidth="1"/>
    <col min="9474" max="9474" width="6.125" style="2" customWidth="1"/>
    <col min="9475" max="9475" width="8.875" style="2" customWidth="1"/>
    <col min="9476" max="9476" width="13.875" style="2" customWidth="1"/>
    <col min="9477" max="9477" width="2.875" style="2" customWidth="1"/>
    <col min="9478" max="9478" width="0.625" style="2" customWidth="1"/>
    <col min="9479" max="9479" width="2.75" style="2" customWidth="1"/>
    <col min="9480" max="9480" width="6.125" style="2" customWidth="1"/>
    <col min="9481" max="9481" width="8.875" style="2" customWidth="1"/>
    <col min="9482" max="9482" width="13.875" style="2" customWidth="1"/>
    <col min="9483" max="9483" width="2.875" style="2" customWidth="1"/>
    <col min="9484" max="9484" width="0.625" style="2" customWidth="1"/>
    <col min="9485" max="9485" width="2.75" style="2" customWidth="1"/>
    <col min="9486" max="9486" width="6.125" style="2" customWidth="1"/>
    <col min="9487" max="9487" width="8.875" style="2" customWidth="1"/>
    <col min="9488" max="9488" width="13.75" style="2" customWidth="1"/>
    <col min="9489" max="9489" width="2.875" style="2" customWidth="1"/>
    <col min="9490" max="9728" width="8.25" style="2"/>
    <col min="9729" max="9729" width="2.75" style="2" customWidth="1"/>
    <col min="9730" max="9730" width="6.125" style="2" customWidth="1"/>
    <col min="9731" max="9731" width="8.875" style="2" customWidth="1"/>
    <col min="9732" max="9732" width="13.875" style="2" customWidth="1"/>
    <col min="9733" max="9733" width="2.875" style="2" customWidth="1"/>
    <col min="9734" max="9734" width="0.625" style="2" customWidth="1"/>
    <col min="9735" max="9735" width="2.75" style="2" customWidth="1"/>
    <col min="9736" max="9736" width="6.125" style="2" customWidth="1"/>
    <col min="9737" max="9737" width="8.875" style="2" customWidth="1"/>
    <col min="9738" max="9738" width="13.875" style="2" customWidth="1"/>
    <col min="9739" max="9739" width="2.875" style="2" customWidth="1"/>
    <col min="9740" max="9740" width="0.625" style="2" customWidth="1"/>
    <col min="9741" max="9741" width="2.75" style="2" customWidth="1"/>
    <col min="9742" max="9742" width="6.125" style="2" customWidth="1"/>
    <col min="9743" max="9743" width="8.875" style="2" customWidth="1"/>
    <col min="9744" max="9744" width="13.75" style="2" customWidth="1"/>
    <col min="9745" max="9745" width="2.875" style="2" customWidth="1"/>
    <col min="9746" max="9984" width="8.25" style="2"/>
    <col min="9985" max="9985" width="2.75" style="2" customWidth="1"/>
    <col min="9986" max="9986" width="6.125" style="2" customWidth="1"/>
    <col min="9987" max="9987" width="8.875" style="2" customWidth="1"/>
    <col min="9988" max="9988" width="13.875" style="2" customWidth="1"/>
    <col min="9989" max="9989" width="2.875" style="2" customWidth="1"/>
    <col min="9990" max="9990" width="0.625" style="2" customWidth="1"/>
    <col min="9991" max="9991" width="2.75" style="2" customWidth="1"/>
    <col min="9992" max="9992" width="6.125" style="2" customWidth="1"/>
    <col min="9993" max="9993" width="8.875" style="2" customWidth="1"/>
    <col min="9994" max="9994" width="13.875" style="2" customWidth="1"/>
    <col min="9995" max="9995" width="2.875" style="2" customWidth="1"/>
    <col min="9996" max="9996" width="0.625" style="2" customWidth="1"/>
    <col min="9997" max="9997" width="2.75" style="2" customWidth="1"/>
    <col min="9998" max="9998" width="6.125" style="2" customWidth="1"/>
    <col min="9999" max="9999" width="8.875" style="2" customWidth="1"/>
    <col min="10000" max="10000" width="13.75" style="2" customWidth="1"/>
    <col min="10001" max="10001" width="2.875" style="2" customWidth="1"/>
    <col min="10002" max="10240" width="8.25" style="2"/>
    <col min="10241" max="10241" width="2.75" style="2" customWidth="1"/>
    <col min="10242" max="10242" width="6.125" style="2" customWidth="1"/>
    <col min="10243" max="10243" width="8.875" style="2" customWidth="1"/>
    <col min="10244" max="10244" width="13.875" style="2" customWidth="1"/>
    <col min="10245" max="10245" width="2.875" style="2" customWidth="1"/>
    <col min="10246" max="10246" width="0.625" style="2" customWidth="1"/>
    <col min="10247" max="10247" width="2.75" style="2" customWidth="1"/>
    <col min="10248" max="10248" width="6.125" style="2" customWidth="1"/>
    <col min="10249" max="10249" width="8.875" style="2" customWidth="1"/>
    <col min="10250" max="10250" width="13.875" style="2" customWidth="1"/>
    <col min="10251" max="10251" width="2.875" style="2" customWidth="1"/>
    <col min="10252" max="10252" width="0.625" style="2" customWidth="1"/>
    <col min="10253" max="10253" width="2.75" style="2" customWidth="1"/>
    <col min="10254" max="10254" width="6.125" style="2" customWidth="1"/>
    <col min="10255" max="10255" width="8.875" style="2" customWidth="1"/>
    <col min="10256" max="10256" width="13.75" style="2" customWidth="1"/>
    <col min="10257" max="10257" width="2.875" style="2" customWidth="1"/>
    <col min="10258" max="10496" width="8.25" style="2"/>
    <col min="10497" max="10497" width="2.75" style="2" customWidth="1"/>
    <col min="10498" max="10498" width="6.125" style="2" customWidth="1"/>
    <col min="10499" max="10499" width="8.875" style="2" customWidth="1"/>
    <col min="10500" max="10500" width="13.875" style="2" customWidth="1"/>
    <col min="10501" max="10501" width="2.875" style="2" customWidth="1"/>
    <col min="10502" max="10502" width="0.625" style="2" customWidth="1"/>
    <col min="10503" max="10503" width="2.75" style="2" customWidth="1"/>
    <col min="10504" max="10504" width="6.125" style="2" customWidth="1"/>
    <col min="10505" max="10505" width="8.875" style="2" customWidth="1"/>
    <col min="10506" max="10506" width="13.875" style="2" customWidth="1"/>
    <col min="10507" max="10507" width="2.875" style="2" customWidth="1"/>
    <col min="10508" max="10508" width="0.625" style="2" customWidth="1"/>
    <col min="10509" max="10509" width="2.75" style="2" customWidth="1"/>
    <col min="10510" max="10510" width="6.125" style="2" customWidth="1"/>
    <col min="10511" max="10511" width="8.875" style="2" customWidth="1"/>
    <col min="10512" max="10512" width="13.75" style="2" customWidth="1"/>
    <col min="10513" max="10513" width="2.875" style="2" customWidth="1"/>
    <col min="10514" max="10752" width="8.25" style="2"/>
    <col min="10753" max="10753" width="2.75" style="2" customWidth="1"/>
    <col min="10754" max="10754" width="6.125" style="2" customWidth="1"/>
    <col min="10755" max="10755" width="8.875" style="2" customWidth="1"/>
    <col min="10756" max="10756" width="13.875" style="2" customWidth="1"/>
    <col min="10757" max="10757" width="2.875" style="2" customWidth="1"/>
    <col min="10758" max="10758" width="0.625" style="2" customWidth="1"/>
    <col min="10759" max="10759" width="2.75" style="2" customWidth="1"/>
    <col min="10760" max="10760" width="6.125" style="2" customWidth="1"/>
    <col min="10761" max="10761" width="8.875" style="2" customWidth="1"/>
    <col min="10762" max="10762" width="13.875" style="2" customWidth="1"/>
    <col min="10763" max="10763" width="2.875" style="2" customWidth="1"/>
    <col min="10764" max="10764" width="0.625" style="2" customWidth="1"/>
    <col min="10765" max="10765" width="2.75" style="2" customWidth="1"/>
    <col min="10766" max="10766" width="6.125" style="2" customWidth="1"/>
    <col min="10767" max="10767" width="8.875" style="2" customWidth="1"/>
    <col min="10768" max="10768" width="13.75" style="2" customWidth="1"/>
    <col min="10769" max="10769" width="2.875" style="2" customWidth="1"/>
    <col min="10770" max="11008" width="8.25" style="2"/>
    <col min="11009" max="11009" width="2.75" style="2" customWidth="1"/>
    <col min="11010" max="11010" width="6.125" style="2" customWidth="1"/>
    <col min="11011" max="11011" width="8.875" style="2" customWidth="1"/>
    <col min="11012" max="11012" width="13.875" style="2" customWidth="1"/>
    <col min="11013" max="11013" width="2.875" style="2" customWidth="1"/>
    <col min="11014" max="11014" width="0.625" style="2" customWidth="1"/>
    <col min="11015" max="11015" width="2.75" style="2" customWidth="1"/>
    <col min="11016" max="11016" width="6.125" style="2" customWidth="1"/>
    <col min="11017" max="11017" width="8.875" style="2" customWidth="1"/>
    <col min="11018" max="11018" width="13.875" style="2" customWidth="1"/>
    <col min="11019" max="11019" width="2.875" style="2" customWidth="1"/>
    <col min="11020" max="11020" width="0.625" style="2" customWidth="1"/>
    <col min="11021" max="11021" width="2.75" style="2" customWidth="1"/>
    <col min="11022" max="11022" width="6.125" style="2" customWidth="1"/>
    <col min="11023" max="11023" width="8.875" style="2" customWidth="1"/>
    <col min="11024" max="11024" width="13.75" style="2" customWidth="1"/>
    <col min="11025" max="11025" width="2.875" style="2" customWidth="1"/>
    <col min="11026" max="11264" width="8.25" style="2"/>
    <col min="11265" max="11265" width="2.75" style="2" customWidth="1"/>
    <col min="11266" max="11266" width="6.125" style="2" customWidth="1"/>
    <col min="11267" max="11267" width="8.875" style="2" customWidth="1"/>
    <col min="11268" max="11268" width="13.875" style="2" customWidth="1"/>
    <col min="11269" max="11269" width="2.875" style="2" customWidth="1"/>
    <col min="11270" max="11270" width="0.625" style="2" customWidth="1"/>
    <col min="11271" max="11271" width="2.75" style="2" customWidth="1"/>
    <col min="11272" max="11272" width="6.125" style="2" customWidth="1"/>
    <col min="11273" max="11273" width="8.875" style="2" customWidth="1"/>
    <col min="11274" max="11274" width="13.875" style="2" customWidth="1"/>
    <col min="11275" max="11275" width="2.875" style="2" customWidth="1"/>
    <col min="11276" max="11276" width="0.625" style="2" customWidth="1"/>
    <col min="11277" max="11277" width="2.75" style="2" customWidth="1"/>
    <col min="11278" max="11278" width="6.125" style="2" customWidth="1"/>
    <col min="11279" max="11279" width="8.875" style="2" customWidth="1"/>
    <col min="11280" max="11280" width="13.75" style="2" customWidth="1"/>
    <col min="11281" max="11281" width="2.875" style="2" customWidth="1"/>
    <col min="11282" max="11520" width="8.25" style="2"/>
    <col min="11521" max="11521" width="2.75" style="2" customWidth="1"/>
    <col min="11522" max="11522" width="6.125" style="2" customWidth="1"/>
    <col min="11523" max="11523" width="8.875" style="2" customWidth="1"/>
    <col min="11524" max="11524" width="13.875" style="2" customWidth="1"/>
    <col min="11525" max="11525" width="2.875" style="2" customWidth="1"/>
    <col min="11526" max="11526" width="0.625" style="2" customWidth="1"/>
    <col min="11527" max="11527" width="2.75" style="2" customWidth="1"/>
    <col min="11528" max="11528" width="6.125" style="2" customWidth="1"/>
    <col min="11529" max="11529" width="8.875" style="2" customWidth="1"/>
    <col min="11530" max="11530" width="13.875" style="2" customWidth="1"/>
    <col min="11531" max="11531" width="2.875" style="2" customWidth="1"/>
    <col min="11532" max="11532" width="0.625" style="2" customWidth="1"/>
    <col min="11533" max="11533" width="2.75" style="2" customWidth="1"/>
    <col min="11534" max="11534" width="6.125" style="2" customWidth="1"/>
    <col min="11535" max="11535" width="8.875" style="2" customWidth="1"/>
    <col min="11536" max="11536" width="13.75" style="2" customWidth="1"/>
    <col min="11537" max="11537" width="2.875" style="2" customWidth="1"/>
    <col min="11538" max="11776" width="8.25" style="2"/>
    <col min="11777" max="11777" width="2.75" style="2" customWidth="1"/>
    <col min="11778" max="11778" width="6.125" style="2" customWidth="1"/>
    <col min="11779" max="11779" width="8.875" style="2" customWidth="1"/>
    <col min="11780" max="11780" width="13.875" style="2" customWidth="1"/>
    <col min="11781" max="11781" width="2.875" style="2" customWidth="1"/>
    <col min="11782" max="11782" width="0.625" style="2" customWidth="1"/>
    <col min="11783" max="11783" width="2.75" style="2" customWidth="1"/>
    <col min="11784" max="11784" width="6.125" style="2" customWidth="1"/>
    <col min="11785" max="11785" width="8.875" style="2" customWidth="1"/>
    <col min="11786" max="11786" width="13.875" style="2" customWidth="1"/>
    <col min="11787" max="11787" width="2.875" style="2" customWidth="1"/>
    <col min="11788" max="11788" width="0.625" style="2" customWidth="1"/>
    <col min="11789" max="11789" width="2.75" style="2" customWidth="1"/>
    <col min="11790" max="11790" width="6.125" style="2" customWidth="1"/>
    <col min="11791" max="11791" width="8.875" style="2" customWidth="1"/>
    <col min="11792" max="11792" width="13.75" style="2" customWidth="1"/>
    <col min="11793" max="11793" width="2.875" style="2" customWidth="1"/>
    <col min="11794" max="12032" width="8.25" style="2"/>
    <col min="12033" max="12033" width="2.75" style="2" customWidth="1"/>
    <col min="12034" max="12034" width="6.125" style="2" customWidth="1"/>
    <col min="12035" max="12035" width="8.875" style="2" customWidth="1"/>
    <col min="12036" max="12036" width="13.875" style="2" customWidth="1"/>
    <col min="12037" max="12037" width="2.875" style="2" customWidth="1"/>
    <col min="12038" max="12038" width="0.625" style="2" customWidth="1"/>
    <col min="12039" max="12039" width="2.75" style="2" customWidth="1"/>
    <col min="12040" max="12040" width="6.125" style="2" customWidth="1"/>
    <col min="12041" max="12041" width="8.875" style="2" customWidth="1"/>
    <col min="12042" max="12042" width="13.875" style="2" customWidth="1"/>
    <col min="12043" max="12043" width="2.875" style="2" customWidth="1"/>
    <col min="12044" max="12044" width="0.625" style="2" customWidth="1"/>
    <col min="12045" max="12045" width="2.75" style="2" customWidth="1"/>
    <col min="12046" max="12046" width="6.125" style="2" customWidth="1"/>
    <col min="12047" max="12047" width="8.875" style="2" customWidth="1"/>
    <col min="12048" max="12048" width="13.75" style="2" customWidth="1"/>
    <col min="12049" max="12049" width="2.875" style="2" customWidth="1"/>
    <col min="12050" max="12288" width="8.25" style="2"/>
    <col min="12289" max="12289" width="2.75" style="2" customWidth="1"/>
    <col min="12290" max="12290" width="6.125" style="2" customWidth="1"/>
    <col min="12291" max="12291" width="8.875" style="2" customWidth="1"/>
    <col min="12292" max="12292" width="13.875" style="2" customWidth="1"/>
    <col min="12293" max="12293" width="2.875" style="2" customWidth="1"/>
    <col min="12294" max="12294" width="0.625" style="2" customWidth="1"/>
    <col min="12295" max="12295" width="2.75" style="2" customWidth="1"/>
    <col min="12296" max="12296" width="6.125" style="2" customWidth="1"/>
    <col min="12297" max="12297" width="8.875" style="2" customWidth="1"/>
    <col min="12298" max="12298" width="13.875" style="2" customWidth="1"/>
    <col min="12299" max="12299" width="2.875" style="2" customWidth="1"/>
    <col min="12300" max="12300" width="0.625" style="2" customWidth="1"/>
    <col min="12301" max="12301" width="2.75" style="2" customWidth="1"/>
    <col min="12302" max="12302" width="6.125" style="2" customWidth="1"/>
    <col min="12303" max="12303" width="8.875" style="2" customWidth="1"/>
    <col min="12304" max="12304" width="13.75" style="2" customWidth="1"/>
    <col min="12305" max="12305" width="2.875" style="2" customWidth="1"/>
    <col min="12306" max="12544" width="8.25" style="2"/>
    <col min="12545" max="12545" width="2.75" style="2" customWidth="1"/>
    <col min="12546" max="12546" width="6.125" style="2" customWidth="1"/>
    <col min="12547" max="12547" width="8.875" style="2" customWidth="1"/>
    <col min="12548" max="12548" width="13.875" style="2" customWidth="1"/>
    <col min="12549" max="12549" width="2.875" style="2" customWidth="1"/>
    <col min="12550" max="12550" width="0.625" style="2" customWidth="1"/>
    <col min="12551" max="12551" width="2.75" style="2" customWidth="1"/>
    <col min="12552" max="12552" width="6.125" style="2" customWidth="1"/>
    <col min="12553" max="12553" width="8.875" style="2" customWidth="1"/>
    <col min="12554" max="12554" width="13.875" style="2" customWidth="1"/>
    <col min="12555" max="12555" width="2.875" style="2" customWidth="1"/>
    <col min="12556" max="12556" width="0.625" style="2" customWidth="1"/>
    <col min="12557" max="12557" width="2.75" style="2" customWidth="1"/>
    <col min="12558" max="12558" width="6.125" style="2" customWidth="1"/>
    <col min="12559" max="12559" width="8.875" style="2" customWidth="1"/>
    <col min="12560" max="12560" width="13.75" style="2" customWidth="1"/>
    <col min="12561" max="12561" width="2.875" style="2" customWidth="1"/>
    <col min="12562" max="12800" width="8.25" style="2"/>
    <col min="12801" max="12801" width="2.75" style="2" customWidth="1"/>
    <col min="12802" max="12802" width="6.125" style="2" customWidth="1"/>
    <col min="12803" max="12803" width="8.875" style="2" customWidth="1"/>
    <col min="12804" max="12804" width="13.875" style="2" customWidth="1"/>
    <col min="12805" max="12805" width="2.875" style="2" customWidth="1"/>
    <col min="12806" max="12806" width="0.625" style="2" customWidth="1"/>
    <col min="12807" max="12807" width="2.75" style="2" customWidth="1"/>
    <col min="12808" max="12808" width="6.125" style="2" customWidth="1"/>
    <col min="12809" max="12809" width="8.875" style="2" customWidth="1"/>
    <col min="12810" max="12810" width="13.875" style="2" customWidth="1"/>
    <col min="12811" max="12811" width="2.875" style="2" customWidth="1"/>
    <col min="12812" max="12812" width="0.625" style="2" customWidth="1"/>
    <col min="12813" max="12813" width="2.75" style="2" customWidth="1"/>
    <col min="12814" max="12814" width="6.125" style="2" customWidth="1"/>
    <col min="12815" max="12815" width="8.875" style="2" customWidth="1"/>
    <col min="12816" max="12816" width="13.75" style="2" customWidth="1"/>
    <col min="12817" max="12817" width="2.875" style="2" customWidth="1"/>
    <col min="12818" max="13056" width="8.25" style="2"/>
    <col min="13057" max="13057" width="2.75" style="2" customWidth="1"/>
    <col min="13058" max="13058" width="6.125" style="2" customWidth="1"/>
    <col min="13059" max="13059" width="8.875" style="2" customWidth="1"/>
    <col min="13060" max="13060" width="13.875" style="2" customWidth="1"/>
    <col min="13061" max="13061" width="2.875" style="2" customWidth="1"/>
    <col min="13062" max="13062" width="0.625" style="2" customWidth="1"/>
    <col min="13063" max="13063" width="2.75" style="2" customWidth="1"/>
    <col min="13064" max="13064" width="6.125" style="2" customWidth="1"/>
    <col min="13065" max="13065" width="8.875" style="2" customWidth="1"/>
    <col min="13066" max="13066" width="13.875" style="2" customWidth="1"/>
    <col min="13067" max="13067" width="2.875" style="2" customWidth="1"/>
    <col min="13068" max="13068" width="0.625" style="2" customWidth="1"/>
    <col min="13069" max="13069" width="2.75" style="2" customWidth="1"/>
    <col min="13070" max="13070" width="6.125" style="2" customWidth="1"/>
    <col min="13071" max="13071" width="8.875" style="2" customWidth="1"/>
    <col min="13072" max="13072" width="13.75" style="2" customWidth="1"/>
    <col min="13073" max="13073" width="2.875" style="2" customWidth="1"/>
    <col min="13074" max="13312" width="8.25" style="2"/>
    <col min="13313" max="13313" width="2.75" style="2" customWidth="1"/>
    <col min="13314" max="13314" width="6.125" style="2" customWidth="1"/>
    <col min="13315" max="13315" width="8.875" style="2" customWidth="1"/>
    <col min="13316" max="13316" width="13.875" style="2" customWidth="1"/>
    <col min="13317" max="13317" width="2.875" style="2" customWidth="1"/>
    <col min="13318" max="13318" width="0.625" style="2" customWidth="1"/>
    <col min="13319" max="13319" width="2.75" style="2" customWidth="1"/>
    <col min="13320" max="13320" width="6.125" style="2" customWidth="1"/>
    <col min="13321" max="13321" width="8.875" style="2" customWidth="1"/>
    <col min="13322" max="13322" width="13.875" style="2" customWidth="1"/>
    <col min="13323" max="13323" width="2.875" style="2" customWidth="1"/>
    <col min="13324" max="13324" width="0.625" style="2" customWidth="1"/>
    <col min="13325" max="13325" width="2.75" style="2" customWidth="1"/>
    <col min="13326" max="13326" width="6.125" style="2" customWidth="1"/>
    <col min="13327" max="13327" width="8.875" style="2" customWidth="1"/>
    <col min="13328" max="13328" width="13.75" style="2" customWidth="1"/>
    <col min="13329" max="13329" width="2.875" style="2" customWidth="1"/>
    <col min="13330" max="13568" width="8.25" style="2"/>
    <col min="13569" max="13569" width="2.75" style="2" customWidth="1"/>
    <col min="13570" max="13570" width="6.125" style="2" customWidth="1"/>
    <col min="13571" max="13571" width="8.875" style="2" customWidth="1"/>
    <col min="13572" max="13572" width="13.875" style="2" customWidth="1"/>
    <col min="13573" max="13573" width="2.875" style="2" customWidth="1"/>
    <col min="13574" max="13574" width="0.625" style="2" customWidth="1"/>
    <col min="13575" max="13575" width="2.75" style="2" customWidth="1"/>
    <col min="13576" max="13576" width="6.125" style="2" customWidth="1"/>
    <col min="13577" max="13577" width="8.875" style="2" customWidth="1"/>
    <col min="13578" max="13578" width="13.875" style="2" customWidth="1"/>
    <col min="13579" max="13579" width="2.875" style="2" customWidth="1"/>
    <col min="13580" max="13580" width="0.625" style="2" customWidth="1"/>
    <col min="13581" max="13581" width="2.75" style="2" customWidth="1"/>
    <col min="13582" max="13582" width="6.125" style="2" customWidth="1"/>
    <col min="13583" max="13583" width="8.875" style="2" customWidth="1"/>
    <col min="13584" max="13584" width="13.75" style="2" customWidth="1"/>
    <col min="13585" max="13585" width="2.875" style="2" customWidth="1"/>
    <col min="13586" max="13824" width="8.25" style="2"/>
    <col min="13825" max="13825" width="2.75" style="2" customWidth="1"/>
    <col min="13826" max="13826" width="6.125" style="2" customWidth="1"/>
    <col min="13827" max="13827" width="8.875" style="2" customWidth="1"/>
    <col min="13828" max="13828" width="13.875" style="2" customWidth="1"/>
    <col min="13829" max="13829" width="2.875" style="2" customWidth="1"/>
    <col min="13830" max="13830" width="0.625" style="2" customWidth="1"/>
    <col min="13831" max="13831" width="2.75" style="2" customWidth="1"/>
    <col min="13832" max="13832" width="6.125" style="2" customWidth="1"/>
    <col min="13833" max="13833" width="8.875" style="2" customWidth="1"/>
    <col min="13834" max="13834" width="13.875" style="2" customWidth="1"/>
    <col min="13835" max="13835" width="2.875" style="2" customWidth="1"/>
    <col min="13836" max="13836" width="0.625" style="2" customWidth="1"/>
    <col min="13837" max="13837" width="2.75" style="2" customWidth="1"/>
    <col min="13838" max="13838" width="6.125" style="2" customWidth="1"/>
    <col min="13839" max="13839" width="8.875" style="2" customWidth="1"/>
    <col min="13840" max="13840" width="13.75" style="2" customWidth="1"/>
    <col min="13841" max="13841" width="2.875" style="2" customWidth="1"/>
    <col min="13842" max="14080" width="8.25" style="2"/>
    <col min="14081" max="14081" width="2.75" style="2" customWidth="1"/>
    <col min="14082" max="14082" width="6.125" style="2" customWidth="1"/>
    <col min="14083" max="14083" width="8.875" style="2" customWidth="1"/>
    <col min="14084" max="14084" width="13.875" style="2" customWidth="1"/>
    <col min="14085" max="14085" width="2.875" style="2" customWidth="1"/>
    <col min="14086" max="14086" width="0.625" style="2" customWidth="1"/>
    <col min="14087" max="14087" width="2.75" style="2" customWidth="1"/>
    <col min="14088" max="14088" width="6.125" style="2" customWidth="1"/>
    <col min="14089" max="14089" width="8.875" style="2" customWidth="1"/>
    <col min="14090" max="14090" width="13.875" style="2" customWidth="1"/>
    <col min="14091" max="14091" width="2.875" style="2" customWidth="1"/>
    <col min="14092" max="14092" width="0.625" style="2" customWidth="1"/>
    <col min="14093" max="14093" width="2.75" style="2" customWidth="1"/>
    <col min="14094" max="14094" width="6.125" style="2" customWidth="1"/>
    <col min="14095" max="14095" width="8.875" style="2" customWidth="1"/>
    <col min="14096" max="14096" width="13.75" style="2" customWidth="1"/>
    <col min="14097" max="14097" width="2.875" style="2" customWidth="1"/>
    <col min="14098" max="14336" width="8.25" style="2"/>
    <col min="14337" max="14337" width="2.75" style="2" customWidth="1"/>
    <col min="14338" max="14338" width="6.125" style="2" customWidth="1"/>
    <col min="14339" max="14339" width="8.875" style="2" customWidth="1"/>
    <col min="14340" max="14340" width="13.875" style="2" customWidth="1"/>
    <col min="14341" max="14341" width="2.875" style="2" customWidth="1"/>
    <col min="14342" max="14342" width="0.625" style="2" customWidth="1"/>
    <col min="14343" max="14343" width="2.75" style="2" customWidth="1"/>
    <col min="14344" max="14344" width="6.125" style="2" customWidth="1"/>
    <col min="14345" max="14345" width="8.875" style="2" customWidth="1"/>
    <col min="14346" max="14346" width="13.875" style="2" customWidth="1"/>
    <col min="14347" max="14347" width="2.875" style="2" customWidth="1"/>
    <col min="14348" max="14348" width="0.625" style="2" customWidth="1"/>
    <col min="14349" max="14349" width="2.75" style="2" customWidth="1"/>
    <col min="14350" max="14350" width="6.125" style="2" customWidth="1"/>
    <col min="14351" max="14351" width="8.875" style="2" customWidth="1"/>
    <col min="14352" max="14352" width="13.75" style="2" customWidth="1"/>
    <col min="14353" max="14353" width="2.875" style="2" customWidth="1"/>
    <col min="14354" max="14592" width="8.25" style="2"/>
    <col min="14593" max="14593" width="2.75" style="2" customWidth="1"/>
    <col min="14594" max="14594" width="6.125" style="2" customWidth="1"/>
    <col min="14595" max="14595" width="8.875" style="2" customWidth="1"/>
    <col min="14596" max="14596" width="13.875" style="2" customWidth="1"/>
    <col min="14597" max="14597" width="2.875" style="2" customWidth="1"/>
    <col min="14598" max="14598" width="0.625" style="2" customWidth="1"/>
    <col min="14599" max="14599" width="2.75" style="2" customWidth="1"/>
    <col min="14600" max="14600" width="6.125" style="2" customWidth="1"/>
    <col min="14601" max="14601" width="8.875" style="2" customWidth="1"/>
    <col min="14602" max="14602" width="13.875" style="2" customWidth="1"/>
    <col min="14603" max="14603" width="2.875" style="2" customWidth="1"/>
    <col min="14604" max="14604" width="0.625" style="2" customWidth="1"/>
    <col min="14605" max="14605" width="2.75" style="2" customWidth="1"/>
    <col min="14606" max="14606" width="6.125" style="2" customWidth="1"/>
    <col min="14607" max="14607" width="8.875" style="2" customWidth="1"/>
    <col min="14608" max="14608" width="13.75" style="2" customWidth="1"/>
    <col min="14609" max="14609" width="2.875" style="2" customWidth="1"/>
    <col min="14610" max="14848" width="8.25" style="2"/>
    <col min="14849" max="14849" width="2.75" style="2" customWidth="1"/>
    <col min="14850" max="14850" width="6.125" style="2" customWidth="1"/>
    <col min="14851" max="14851" width="8.875" style="2" customWidth="1"/>
    <col min="14852" max="14852" width="13.875" style="2" customWidth="1"/>
    <col min="14853" max="14853" width="2.875" style="2" customWidth="1"/>
    <col min="14854" max="14854" width="0.625" style="2" customWidth="1"/>
    <col min="14855" max="14855" width="2.75" style="2" customWidth="1"/>
    <col min="14856" max="14856" width="6.125" style="2" customWidth="1"/>
    <col min="14857" max="14857" width="8.875" style="2" customWidth="1"/>
    <col min="14858" max="14858" width="13.875" style="2" customWidth="1"/>
    <col min="14859" max="14859" width="2.875" style="2" customWidth="1"/>
    <col min="14860" max="14860" width="0.625" style="2" customWidth="1"/>
    <col min="14861" max="14861" width="2.75" style="2" customWidth="1"/>
    <col min="14862" max="14862" width="6.125" style="2" customWidth="1"/>
    <col min="14863" max="14863" width="8.875" style="2" customWidth="1"/>
    <col min="14864" max="14864" width="13.75" style="2" customWidth="1"/>
    <col min="14865" max="14865" width="2.875" style="2" customWidth="1"/>
    <col min="14866" max="15104" width="8.25" style="2"/>
    <col min="15105" max="15105" width="2.75" style="2" customWidth="1"/>
    <col min="15106" max="15106" width="6.125" style="2" customWidth="1"/>
    <col min="15107" max="15107" width="8.875" style="2" customWidth="1"/>
    <col min="15108" max="15108" width="13.875" style="2" customWidth="1"/>
    <col min="15109" max="15109" width="2.875" style="2" customWidth="1"/>
    <col min="15110" max="15110" width="0.625" style="2" customWidth="1"/>
    <col min="15111" max="15111" width="2.75" style="2" customWidth="1"/>
    <col min="15112" max="15112" width="6.125" style="2" customWidth="1"/>
    <col min="15113" max="15113" width="8.875" style="2" customWidth="1"/>
    <col min="15114" max="15114" width="13.875" style="2" customWidth="1"/>
    <col min="15115" max="15115" width="2.875" style="2" customWidth="1"/>
    <col min="15116" max="15116" width="0.625" style="2" customWidth="1"/>
    <col min="15117" max="15117" width="2.75" style="2" customWidth="1"/>
    <col min="15118" max="15118" width="6.125" style="2" customWidth="1"/>
    <col min="15119" max="15119" width="8.875" style="2" customWidth="1"/>
    <col min="15120" max="15120" width="13.75" style="2" customWidth="1"/>
    <col min="15121" max="15121" width="2.875" style="2" customWidth="1"/>
    <col min="15122" max="15360" width="8.25" style="2"/>
    <col min="15361" max="15361" width="2.75" style="2" customWidth="1"/>
    <col min="15362" max="15362" width="6.125" style="2" customWidth="1"/>
    <col min="15363" max="15363" width="8.875" style="2" customWidth="1"/>
    <col min="15364" max="15364" width="13.875" style="2" customWidth="1"/>
    <col min="15365" max="15365" width="2.875" style="2" customWidth="1"/>
    <col min="15366" max="15366" width="0.625" style="2" customWidth="1"/>
    <col min="15367" max="15367" width="2.75" style="2" customWidth="1"/>
    <col min="15368" max="15368" width="6.125" style="2" customWidth="1"/>
    <col min="15369" max="15369" width="8.875" style="2" customWidth="1"/>
    <col min="15370" max="15370" width="13.875" style="2" customWidth="1"/>
    <col min="15371" max="15371" width="2.875" style="2" customWidth="1"/>
    <col min="15372" max="15372" width="0.625" style="2" customWidth="1"/>
    <col min="15373" max="15373" width="2.75" style="2" customWidth="1"/>
    <col min="15374" max="15374" width="6.125" style="2" customWidth="1"/>
    <col min="15375" max="15375" width="8.875" style="2" customWidth="1"/>
    <col min="15376" max="15376" width="13.75" style="2" customWidth="1"/>
    <col min="15377" max="15377" width="2.875" style="2" customWidth="1"/>
    <col min="15378" max="15616" width="8.25" style="2"/>
    <col min="15617" max="15617" width="2.75" style="2" customWidth="1"/>
    <col min="15618" max="15618" width="6.125" style="2" customWidth="1"/>
    <col min="15619" max="15619" width="8.875" style="2" customWidth="1"/>
    <col min="15620" max="15620" width="13.875" style="2" customWidth="1"/>
    <col min="15621" max="15621" width="2.875" style="2" customWidth="1"/>
    <col min="15622" max="15622" width="0.625" style="2" customWidth="1"/>
    <col min="15623" max="15623" width="2.75" style="2" customWidth="1"/>
    <col min="15624" max="15624" width="6.125" style="2" customWidth="1"/>
    <col min="15625" max="15625" width="8.875" style="2" customWidth="1"/>
    <col min="15626" max="15626" width="13.875" style="2" customWidth="1"/>
    <col min="15627" max="15627" width="2.875" style="2" customWidth="1"/>
    <col min="15628" max="15628" width="0.625" style="2" customWidth="1"/>
    <col min="15629" max="15629" width="2.75" style="2" customWidth="1"/>
    <col min="15630" max="15630" width="6.125" style="2" customWidth="1"/>
    <col min="15631" max="15631" width="8.875" style="2" customWidth="1"/>
    <col min="15632" max="15632" width="13.75" style="2" customWidth="1"/>
    <col min="15633" max="15633" width="2.875" style="2" customWidth="1"/>
    <col min="15634" max="15872" width="8.25" style="2"/>
    <col min="15873" max="15873" width="2.75" style="2" customWidth="1"/>
    <col min="15874" max="15874" width="6.125" style="2" customWidth="1"/>
    <col min="15875" max="15875" width="8.875" style="2" customWidth="1"/>
    <col min="15876" max="15876" width="13.875" style="2" customWidth="1"/>
    <col min="15877" max="15877" width="2.875" style="2" customWidth="1"/>
    <col min="15878" max="15878" width="0.625" style="2" customWidth="1"/>
    <col min="15879" max="15879" width="2.75" style="2" customWidth="1"/>
    <col min="15880" max="15880" width="6.125" style="2" customWidth="1"/>
    <col min="15881" max="15881" width="8.875" style="2" customWidth="1"/>
    <col min="15882" max="15882" width="13.875" style="2" customWidth="1"/>
    <col min="15883" max="15883" width="2.875" style="2" customWidth="1"/>
    <col min="15884" max="15884" width="0.625" style="2" customWidth="1"/>
    <col min="15885" max="15885" width="2.75" style="2" customWidth="1"/>
    <col min="15886" max="15886" width="6.125" style="2" customWidth="1"/>
    <col min="15887" max="15887" width="8.875" style="2" customWidth="1"/>
    <col min="15888" max="15888" width="13.75" style="2" customWidth="1"/>
    <col min="15889" max="15889" width="2.875" style="2" customWidth="1"/>
    <col min="15890" max="16128" width="8.25" style="2"/>
    <col min="16129" max="16129" width="2.75" style="2" customWidth="1"/>
    <col min="16130" max="16130" width="6.125" style="2" customWidth="1"/>
    <col min="16131" max="16131" width="8.875" style="2" customWidth="1"/>
    <col min="16132" max="16132" width="13.875" style="2" customWidth="1"/>
    <col min="16133" max="16133" width="2.875" style="2" customWidth="1"/>
    <col min="16134" max="16134" width="0.625" style="2" customWidth="1"/>
    <col min="16135" max="16135" width="2.75" style="2" customWidth="1"/>
    <col min="16136" max="16136" width="6.125" style="2" customWidth="1"/>
    <col min="16137" max="16137" width="8.875" style="2" customWidth="1"/>
    <col min="16138" max="16138" width="13.875" style="2" customWidth="1"/>
    <col min="16139" max="16139" width="2.875" style="2" customWidth="1"/>
    <col min="16140" max="16140" width="0.625" style="2" customWidth="1"/>
    <col min="16141" max="16141" width="2.75" style="2" customWidth="1"/>
    <col min="16142" max="16142" width="6.125" style="2" customWidth="1"/>
    <col min="16143" max="16143" width="8.875" style="2" customWidth="1"/>
    <col min="16144" max="16144" width="13.75" style="2" customWidth="1"/>
    <col min="16145" max="16145" width="2.875" style="2" customWidth="1"/>
    <col min="16146" max="16384" width="8.25" style="2"/>
  </cols>
  <sheetData>
    <row r="1" spans="1:24" ht="21.75" customHeight="1" x14ac:dyDescent="0.4">
      <c r="A1" s="1"/>
      <c r="B1" s="1"/>
      <c r="C1" s="255" t="s">
        <v>220</v>
      </c>
      <c r="D1" s="255"/>
      <c r="E1" s="1"/>
      <c r="F1" s="1"/>
      <c r="G1" s="256" t="s">
        <v>191</v>
      </c>
      <c r="H1" s="256"/>
      <c r="I1" s="256"/>
      <c r="J1" s="256"/>
      <c r="K1" s="256"/>
      <c r="L1" s="257"/>
      <c r="M1" s="257"/>
      <c r="N1" s="257"/>
      <c r="O1" s="415" t="s">
        <v>221</v>
      </c>
      <c r="P1" s="415"/>
      <c r="Q1" s="415"/>
    </row>
    <row r="2" spans="1:24" ht="17.25" customHeight="1" thickBot="1" x14ac:dyDescent="0.45">
      <c r="A2" s="317" t="s">
        <v>0</v>
      </c>
      <c r="B2" s="317"/>
      <c r="H2" s="3" t="s">
        <v>189</v>
      </c>
      <c r="O2" s="273" t="s">
        <v>222</v>
      </c>
      <c r="P2" s="273"/>
      <c r="Q2" s="273"/>
    </row>
    <row r="3" spans="1:24" ht="12.75" customHeight="1" x14ac:dyDescent="0.4">
      <c r="A3" s="254" t="s">
        <v>1</v>
      </c>
      <c r="B3" s="254"/>
      <c r="C3" s="4" t="s">
        <v>2</v>
      </c>
      <c r="D3" s="5" t="s">
        <v>105</v>
      </c>
      <c r="E3" s="6" t="s">
        <v>4</v>
      </c>
      <c r="G3" s="254" t="s">
        <v>1</v>
      </c>
      <c r="H3" s="254"/>
      <c r="I3" s="4" t="s">
        <v>2</v>
      </c>
      <c r="J3" s="5" t="s">
        <v>105</v>
      </c>
      <c r="K3" s="6" t="s">
        <v>4</v>
      </c>
      <c r="S3" s="184" t="s">
        <v>134</v>
      </c>
      <c r="T3" s="185"/>
      <c r="U3" s="185"/>
      <c r="V3" s="185" t="s">
        <v>148</v>
      </c>
      <c r="W3" s="185"/>
      <c r="X3" s="186"/>
    </row>
    <row r="4" spans="1:24" ht="30" customHeight="1" x14ac:dyDescent="0.4">
      <c r="A4" s="258" t="s">
        <v>5</v>
      </c>
      <c r="B4" s="7" t="s">
        <v>6</v>
      </c>
      <c r="C4" s="8"/>
      <c r="D4" s="8" t="str">
        <f t="shared" ref="D4:D9" si="0">IFERROR(VLOOKUP(C4,男子,2)&amp;IF(T4="","","("&amp;T4&amp;")"),"")</f>
        <v/>
      </c>
      <c r="E4" s="8">
        <v>1</v>
      </c>
      <c r="G4" s="258" t="s">
        <v>5</v>
      </c>
      <c r="H4" s="342" t="s">
        <v>22</v>
      </c>
      <c r="I4" s="8"/>
      <c r="J4" s="8" t="str">
        <f t="shared" ref="J4:J16" si="1">IFERROR(VLOOKUP(I4,男子,2),"")</f>
        <v/>
      </c>
      <c r="K4" s="8">
        <v>1</v>
      </c>
      <c r="M4" s="248" t="s">
        <v>9</v>
      </c>
      <c r="N4" s="248"/>
      <c r="O4" s="341" t="str">
        <f>IF(基本情報!B4=0,"",基本情報!B4)</f>
        <v/>
      </c>
      <c r="P4" s="341"/>
      <c r="Q4" s="341"/>
      <c r="S4" s="191" t="s">
        <v>135</v>
      </c>
      <c r="T4" s="6"/>
      <c r="V4" s="6" t="s">
        <v>135</v>
      </c>
      <c r="W4" s="6"/>
      <c r="X4" s="187"/>
    </row>
    <row r="5" spans="1:24" ht="30" customHeight="1" x14ac:dyDescent="0.4">
      <c r="A5" s="258"/>
      <c r="B5" s="7" t="s">
        <v>10</v>
      </c>
      <c r="C5" s="8"/>
      <c r="D5" s="8" t="str">
        <f t="shared" si="0"/>
        <v/>
      </c>
      <c r="E5" s="8">
        <v>1</v>
      </c>
      <c r="G5" s="258"/>
      <c r="H5" s="342"/>
      <c r="I5" s="8"/>
      <c r="J5" s="8" t="str">
        <f t="shared" si="1"/>
        <v/>
      </c>
      <c r="K5" s="8">
        <v>1</v>
      </c>
      <c r="M5" s="248" t="s">
        <v>11</v>
      </c>
      <c r="N5" s="248"/>
      <c r="O5" s="243" t="str">
        <f>IF(基本情報!B5=0,"",基本情報!B5)</f>
        <v>　　　　</v>
      </c>
      <c r="P5" s="243"/>
      <c r="Q5" s="243"/>
      <c r="S5" s="191" t="s">
        <v>136</v>
      </c>
      <c r="T5" s="6"/>
      <c r="V5" s="6" t="s">
        <v>137</v>
      </c>
      <c r="W5" s="6"/>
      <c r="X5" s="187"/>
    </row>
    <row r="6" spans="1:24" ht="30" customHeight="1" x14ac:dyDescent="0.4">
      <c r="A6" s="258" t="s">
        <v>12</v>
      </c>
      <c r="B6" s="7" t="s">
        <v>6</v>
      </c>
      <c r="C6" s="8"/>
      <c r="D6" s="8" t="str">
        <f t="shared" si="0"/>
        <v/>
      </c>
      <c r="E6" s="8">
        <v>2</v>
      </c>
      <c r="G6" s="258"/>
      <c r="H6" s="342"/>
      <c r="I6" s="8"/>
      <c r="J6" s="8" t="str">
        <f t="shared" si="1"/>
        <v/>
      </c>
      <c r="K6" s="8">
        <v>1</v>
      </c>
      <c r="M6" s="248" t="s">
        <v>14</v>
      </c>
      <c r="N6" s="248"/>
      <c r="O6" s="243"/>
      <c r="P6" s="243"/>
      <c r="Q6" s="243"/>
      <c r="S6" s="191" t="s">
        <v>137</v>
      </c>
      <c r="T6" s="6"/>
      <c r="V6" s="6" t="s">
        <v>139</v>
      </c>
      <c r="W6" s="6"/>
      <c r="X6" s="187"/>
    </row>
    <row r="7" spans="1:24" ht="30" customHeight="1" x14ac:dyDescent="0.4">
      <c r="A7" s="258"/>
      <c r="B7" s="20" t="s">
        <v>10</v>
      </c>
      <c r="C7" s="8"/>
      <c r="D7" s="8" t="str">
        <f t="shared" si="0"/>
        <v/>
      </c>
      <c r="E7" s="8">
        <v>2</v>
      </c>
      <c r="G7" s="258"/>
      <c r="H7" s="342"/>
      <c r="I7" s="8"/>
      <c r="J7" s="10" t="str">
        <f t="shared" si="1"/>
        <v/>
      </c>
      <c r="K7" s="8">
        <v>1</v>
      </c>
      <c r="M7" s="317" t="s">
        <v>16</v>
      </c>
      <c r="N7" s="317"/>
      <c r="O7" s="341"/>
      <c r="P7" s="341"/>
      <c r="Q7" s="341"/>
      <c r="S7" s="191" t="s">
        <v>138</v>
      </c>
      <c r="T7" s="6"/>
      <c r="V7" s="6" t="s">
        <v>106</v>
      </c>
      <c r="W7" s="6"/>
      <c r="X7" s="187"/>
    </row>
    <row r="8" spans="1:24" ht="15" customHeight="1" x14ac:dyDescent="0.4">
      <c r="A8" s="403" t="s">
        <v>108</v>
      </c>
      <c r="B8" s="407" t="s">
        <v>19</v>
      </c>
      <c r="C8" s="263"/>
      <c r="D8" s="263" t="str">
        <f t="shared" si="0"/>
        <v/>
      </c>
      <c r="E8" s="267" t="str">
        <f t="shared" ref="E8:E13" si="2">IFERROR(VLOOKUP(C8,男子,3),"")</f>
        <v/>
      </c>
      <c r="G8" s="258"/>
      <c r="H8" s="342"/>
      <c r="I8" s="263"/>
      <c r="J8" s="263" t="str">
        <f t="shared" si="1"/>
        <v/>
      </c>
      <c r="K8" s="267">
        <v>1</v>
      </c>
      <c r="O8" s="11"/>
      <c r="P8" s="11"/>
      <c r="Q8" s="11"/>
      <c r="S8" s="191" t="s">
        <v>139</v>
      </c>
      <c r="T8" s="6"/>
      <c r="V8" s="6" t="s">
        <v>149</v>
      </c>
      <c r="W8" s="6"/>
      <c r="X8" s="187"/>
    </row>
    <row r="9" spans="1:24" ht="15" customHeight="1" x14ac:dyDescent="0.4">
      <c r="A9" s="404"/>
      <c r="B9" s="408"/>
      <c r="C9" s="344"/>
      <c r="D9" s="344" t="str">
        <f t="shared" si="0"/>
        <v/>
      </c>
      <c r="E9" s="267" t="str">
        <f t="shared" si="2"/>
        <v/>
      </c>
      <c r="G9" s="258"/>
      <c r="H9" s="342"/>
      <c r="I9" s="344"/>
      <c r="J9" s="344" t="str">
        <f t="shared" si="1"/>
        <v/>
      </c>
      <c r="K9" s="267"/>
      <c r="M9" s="254" t="s">
        <v>1</v>
      </c>
      <c r="N9" s="254"/>
      <c r="O9" s="4" t="s">
        <v>2</v>
      </c>
      <c r="P9" s="5" t="s">
        <v>105</v>
      </c>
      <c r="Q9" s="6" t="s">
        <v>4</v>
      </c>
      <c r="S9" s="191" t="s">
        <v>140</v>
      </c>
      <c r="T9" s="6"/>
      <c r="V9" s="6" t="s">
        <v>150</v>
      </c>
      <c r="W9" s="6"/>
      <c r="X9" s="187"/>
    </row>
    <row r="10" spans="1:24" ht="30" customHeight="1" x14ac:dyDescent="0.4">
      <c r="A10" s="404"/>
      <c r="B10" s="7" t="s">
        <v>110</v>
      </c>
      <c r="C10" s="8"/>
      <c r="D10" s="8" t="str">
        <f>IFERROR(VLOOKUP(C10,男子,2)&amp;IF(T9="","","("&amp;T9&amp;")"),"")</f>
        <v/>
      </c>
      <c r="E10" s="8" t="str">
        <f t="shared" si="2"/>
        <v/>
      </c>
      <c r="G10" s="258"/>
      <c r="H10" s="342"/>
      <c r="I10" s="8"/>
      <c r="J10" s="8" t="str">
        <f t="shared" si="1"/>
        <v/>
      </c>
      <c r="K10" s="8">
        <v>1</v>
      </c>
      <c r="M10" s="268" t="s">
        <v>108</v>
      </c>
      <c r="N10" s="7" t="s">
        <v>20</v>
      </c>
      <c r="O10" s="8"/>
      <c r="P10" s="8" t="str">
        <f t="shared" ref="P10:P15" si="3">IFERROR(VLOOKUP(O10,男子,2)&amp;IF(T13="","","("&amp;T13&amp;")"),"")</f>
        <v/>
      </c>
      <c r="Q10" s="8" t="str">
        <f t="shared" ref="Q10:Q15" si="4">IFERROR(VLOOKUP(O10,男子,3),"")</f>
        <v/>
      </c>
      <c r="S10" s="191" t="s">
        <v>106</v>
      </c>
      <c r="T10" s="6"/>
      <c r="V10" s="6" t="s">
        <v>143</v>
      </c>
      <c r="W10" s="6"/>
      <c r="X10" s="187"/>
    </row>
    <row r="11" spans="1:24" ht="30" customHeight="1" x14ac:dyDescent="0.4">
      <c r="A11" s="404"/>
      <c r="B11" s="7" t="s">
        <v>24</v>
      </c>
      <c r="C11" s="8"/>
      <c r="D11" s="8" t="str">
        <f>IFERROR(VLOOKUP(C11,男子,2)&amp;IF(T10="","","("&amp;T10&amp;")"),"")</f>
        <v/>
      </c>
      <c r="E11" s="8" t="str">
        <f t="shared" si="2"/>
        <v/>
      </c>
      <c r="G11" s="258" t="s">
        <v>108</v>
      </c>
      <c r="H11" s="342" t="s">
        <v>22</v>
      </c>
      <c r="I11" s="8"/>
      <c r="J11" s="8" t="str">
        <f t="shared" si="1"/>
        <v/>
      </c>
      <c r="K11" s="8" t="str">
        <f t="shared" ref="K11:K16" si="5">IFERROR(VLOOKUP(I11,男子,3),"")</f>
        <v/>
      </c>
      <c r="M11" s="345"/>
      <c r="N11" s="7" t="s">
        <v>23</v>
      </c>
      <c r="O11" s="8"/>
      <c r="P11" s="8" t="str">
        <f t="shared" si="3"/>
        <v/>
      </c>
      <c r="Q11" s="8" t="str">
        <f t="shared" si="4"/>
        <v/>
      </c>
      <c r="S11" s="191" t="s">
        <v>141</v>
      </c>
      <c r="T11" s="6"/>
      <c r="V11" s="6" t="s">
        <v>144</v>
      </c>
      <c r="W11" s="6"/>
      <c r="X11" s="187"/>
    </row>
    <row r="12" spans="1:24" ht="30" customHeight="1" x14ac:dyDescent="0.4">
      <c r="A12" s="404"/>
      <c r="B12" s="7" t="s">
        <v>26</v>
      </c>
      <c r="C12" s="8"/>
      <c r="D12" s="8" t="str">
        <f>IFERROR(VLOOKUP(C12,男子,2)&amp;IF(T11="","","("&amp;T11&amp;")"),"")</f>
        <v/>
      </c>
      <c r="E12" s="8" t="str">
        <f t="shared" si="2"/>
        <v/>
      </c>
      <c r="G12" s="258"/>
      <c r="H12" s="342"/>
      <c r="I12" s="8"/>
      <c r="J12" s="8" t="str">
        <f t="shared" si="1"/>
        <v/>
      </c>
      <c r="K12" s="8" t="str">
        <f t="shared" si="5"/>
        <v/>
      </c>
      <c r="M12" s="345"/>
      <c r="N12" s="7" t="s">
        <v>25</v>
      </c>
      <c r="O12" s="8"/>
      <c r="P12" s="8" t="str">
        <f t="shared" si="3"/>
        <v/>
      </c>
      <c r="Q12" s="8" t="str">
        <f t="shared" si="4"/>
        <v/>
      </c>
      <c r="S12" s="191" t="s">
        <v>142</v>
      </c>
      <c r="T12" s="6"/>
      <c r="V12" s="6" t="s">
        <v>146</v>
      </c>
      <c r="W12" s="6"/>
      <c r="X12" s="187"/>
    </row>
    <row r="13" spans="1:24" ht="30" customHeight="1" x14ac:dyDescent="0.4">
      <c r="A13" s="404"/>
      <c r="B13" s="7" t="s">
        <v>28</v>
      </c>
      <c r="C13" s="8"/>
      <c r="D13" s="8" t="str">
        <f>IFERROR(VLOOKUP(C13,男子,2)&amp;IF(T12="","","("&amp;T12&amp;")"),"")</f>
        <v/>
      </c>
      <c r="E13" s="8" t="str">
        <f t="shared" si="2"/>
        <v/>
      </c>
      <c r="G13" s="258"/>
      <c r="H13" s="342"/>
      <c r="I13" s="8"/>
      <c r="J13" s="8" t="str">
        <f t="shared" si="1"/>
        <v/>
      </c>
      <c r="K13" s="8" t="str">
        <f t="shared" si="5"/>
        <v/>
      </c>
      <c r="M13" s="345"/>
      <c r="N13" s="7" t="s">
        <v>27</v>
      </c>
      <c r="O13" s="8"/>
      <c r="P13" s="8" t="str">
        <f t="shared" si="3"/>
        <v/>
      </c>
      <c r="Q13" s="8" t="str">
        <f t="shared" si="4"/>
        <v/>
      </c>
      <c r="S13" s="191" t="s">
        <v>143</v>
      </c>
      <c r="T13" s="6"/>
      <c r="V13" s="6" t="s">
        <v>147</v>
      </c>
      <c r="W13" s="6"/>
      <c r="X13" s="187"/>
    </row>
    <row r="14" spans="1:24" ht="30" customHeight="1" x14ac:dyDescent="0.4">
      <c r="A14" s="404"/>
      <c r="B14" s="221" t="s">
        <v>194</v>
      </c>
      <c r="C14" s="8"/>
      <c r="D14" s="8" t="str">
        <f>IFERROR(VLOOKUP(C14,男子,2)&amp;IF(T13="","","("&amp;T13&amp;")"),"")</f>
        <v/>
      </c>
      <c r="E14" s="8" t="str">
        <f t="shared" ref="E14" si="6">IFERROR(VLOOKUP(C14,男子,3),"")</f>
        <v/>
      </c>
      <c r="G14" s="258"/>
      <c r="H14" s="342"/>
      <c r="I14" s="8"/>
      <c r="J14" s="8" t="str">
        <f t="shared" si="1"/>
        <v/>
      </c>
      <c r="K14" s="8" t="str">
        <f t="shared" si="5"/>
        <v/>
      </c>
      <c r="M14" s="345"/>
      <c r="N14" s="7" t="s">
        <v>29</v>
      </c>
      <c r="O14" s="8"/>
      <c r="P14" s="8" t="str">
        <f t="shared" si="3"/>
        <v/>
      </c>
      <c r="Q14" s="8" t="str">
        <f t="shared" si="4"/>
        <v/>
      </c>
      <c r="S14" s="191" t="s">
        <v>93</v>
      </c>
      <c r="T14" s="6"/>
      <c r="X14" s="187"/>
    </row>
    <row r="15" spans="1:24" ht="30" customHeight="1" x14ac:dyDescent="0.4">
      <c r="A15" s="406" t="s">
        <v>109</v>
      </c>
      <c r="B15" s="406"/>
      <c r="C15" s="406"/>
      <c r="D15" s="406"/>
      <c r="E15" s="406"/>
      <c r="G15" s="258"/>
      <c r="H15" s="342"/>
      <c r="I15" s="8"/>
      <c r="J15" s="8" t="str">
        <f t="shared" si="1"/>
        <v/>
      </c>
      <c r="K15" s="8" t="str">
        <f t="shared" si="5"/>
        <v/>
      </c>
      <c r="M15" s="269"/>
      <c r="N15" s="7" t="s">
        <v>30</v>
      </c>
      <c r="O15" s="8"/>
      <c r="P15" s="8" t="str">
        <f t="shared" si="3"/>
        <v/>
      </c>
      <c r="Q15" s="8" t="str">
        <f t="shared" si="4"/>
        <v/>
      </c>
      <c r="S15" s="191" t="s">
        <v>144</v>
      </c>
      <c r="T15" s="6"/>
      <c r="X15" s="187"/>
    </row>
    <row r="16" spans="1:24" ht="30" customHeight="1" x14ac:dyDescent="0.4">
      <c r="A16" s="406"/>
      <c r="B16" s="406"/>
      <c r="C16" s="406"/>
      <c r="D16" s="406"/>
      <c r="E16" s="406"/>
      <c r="G16" s="258"/>
      <c r="H16" s="342"/>
      <c r="I16" s="8"/>
      <c r="J16" s="8" t="str">
        <f t="shared" si="1"/>
        <v/>
      </c>
      <c r="K16" s="8" t="str">
        <f t="shared" si="5"/>
        <v/>
      </c>
      <c r="M16" s="144"/>
      <c r="N16" s="18"/>
      <c r="O16" s="317"/>
      <c r="P16" s="317"/>
      <c r="S16" s="191" t="s">
        <v>145</v>
      </c>
      <c r="T16" s="6"/>
      <c r="X16" s="187"/>
    </row>
    <row r="17" spans="1:24" ht="16.5" customHeight="1" x14ac:dyDescent="0.4">
      <c r="A17" s="406"/>
      <c r="B17" s="406"/>
      <c r="C17" s="406"/>
      <c r="D17" s="406"/>
      <c r="E17" s="406"/>
      <c r="M17" s="141"/>
      <c r="S17" s="191" t="s">
        <v>146</v>
      </c>
      <c r="T17" s="6"/>
      <c r="X17" s="187"/>
    </row>
    <row r="18" spans="1:24" ht="20.25" customHeight="1" x14ac:dyDescent="0.4">
      <c r="A18" s="317" t="s">
        <v>32</v>
      </c>
      <c r="B18" s="317"/>
      <c r="S18" s="191" t="s">
        <v>147</v>
      </c>
      <c r="T18" s="6"/>
      <c r="X18" s="187"/>
    </row>
    <row r="19" spans="1:24" ht="30" customHeight="1" thickBot="1" x14ac:dyDescent="0.45">
      <c r="A19" s="254" t="s">
        <v>1</v>
      </c>
      <c r="B19" s="254"/>
      <c r="C19" s="4" t="s">
        <v>2</v>
      </c>
      <c r="D19" s="5" t="s">
        <v>105</v>
      </c>
      <c r="E19" s="6" t="s">
        <v>4</v>
      </c>
      <c r="G19" s="254" t="s">
        <v>1</v>
      </c>
      <c r="H19" s="254"/>
      <c r="I19" s="4" t="s">
        <v>2</v>
      </c>
      <c r="J19" s="5" t="s">
        <v>105</v>
      </c>
      <c r="K19" s="6" t="s">
        <v>4</v>
      </c>
      <c r="M19" s="277" t="s">
        <v>1</v>
      </c>
      <c r="N19" s="279"/>
      <c r="O19" s="4" t="s">
        <v>2</v>
      </c>
      <c r="P19" s="5" t="s">
        <v>105</v>
      </c>
      <c r="Q19" s="6" t="s">
        <v>4</v>
      </c>
      <c r="S19" s="188"/>
      <c r="T19" s="189"/>
      <c r="U19" s="189"/>
      <c r="V19" s="189"/>
      <c r="W19" s="189"/>
      <c r="X19" s="190"/>
    </row>
    <row r="20" spans="1:24" ht="30" customHeight="1" x14ac:dyDescent="0.4">
      <c r="A20" s="9" t="s">
        <v>5</v>
      </c>
      <c r="B20" s="7" t="s">
        <v>6</v>
      </c>
      <c r="C20" s="8"/>
      <c r="D20" s="8" t="str">
        <f t="shared" ref="D20:D25" si="7">IFERROR(VLOOKUP(C20,女子,2)&amp;IF(W4="","","("&amp;W4&amp;")"),"")</f>
        <v/>
      </c>
      <c r="E20" s="8">
        <v>1</v>
      </c>
      <c r="G20" s="268" t="s">
        <v>5</v>
      </c>
      <c r="H20" s="346" t="s">
        <v>22</v>
      </c>
      <c r="I20" s="8"/>
      <c r="J20" s="8" t="str">
        <f t="shared" ref="J20:J31" si="8">IFERROR(VLOOKUP(I20,女子,2),"")</f>
        <v/>
      </c>
      <c r="K20" s="8">
        <v>1</v>
      </c>
      <c r="M20" s="268" t="s">
        <v>108</v>
      </c>
      <c r="N20" s="7" t="s">
        <v>20</v>
      </c>
      <c r="O20" s="8"/>
      <c r="P20" s="8" t="str">
        <f>IFERROR(VLOOKUP(O20,女子,2)&amp;IF(W10="","","("&amp;W10&amp;")"),"")</f>
        <v/>
      </c>
      <c r="Q20" s="8" t="str">
        <f>IFERROR(VLOOKUP(O20,女子,3),"")</f>
        <v/>
      </c>
    </row>
    <row r="21" spans="1:24" ht="30" customHeight="1" x14ac:dyDescent="0.4">
      <c r="A21" s="9" t="s">
        <v>12</v>
      </c>
      <c r="B21" s="7" t="s">
        <v>6</v>
      </c>
      <c r="C21" s="8"/>
      <c r="D21" s="8" t="str">
        <f t="shared" si="7"/>
        <v/>
      </c>
      <c r="E21" s="8">
        <v>2</v>
      </c>
      <c r="G21" s="345"/>
      <c r="H21" s="347"/>
      <c r="I21" s="8"/>
      <c r="J21" s="8" t="str">
        <f t="shared" si="8"/>
        <v/>
      </c>
      <c r="K21" s="8">
        <v>1</v>
      </c>
      <c r="M21" s="401"/>
      <c r="N21" s="7" t="s">
        <v>25</v>
      </c>
      <c r="O21" s="8"/>
      <c r="P21" s="8" t="str">
        <f>IFERROR(VLOOKUP(O21,女子,2)&amp;IF(W11="","","("&amp;W11&amp;")"),"")</f>
        <v/>
      </c>
      <c r="Q21" s="8" t="str">
        <f>IFERROR(VLOOKUP(O21,女子,3),"")</f>
        <v/>
      </c>
      <c r="S21" s="203" t="s">
        <v>166</v>
      </c>
      <c r="T21" s="207"/>
    </row>
    <row r="22" spans="1:24" ht="30" customHeight="1" x14ac:dyDescent="0.4">
      <c r="A22" s="403" t="s">
        <v>108</v>
      </c>
      <c r="B22" s="7" t="s">
        <v>19</v>
      </c>
      <c r="C22" s="8"/>
      <c r="D22" s="8" t="str">
        <f t="shared" si="7"/>
        <v/>
      </c>
      <c r="E22" s="8" t="str">
        <f>IFERROR(VLOOKUP(C22,女子,3),"")</f>
        <v/>
      </c>
      <c r="G22" s="345"/>
      <c r="H22" s="347"/>
      <c r="I22" s="8"/>
      <c r="J22" s="8" t="str">
        <f t="shared" si="8"/>
        <v/>
      </c>
      <c r="K22" s="8">
        <v>1</v>
      </c>
      <c r="M22" s="401"/>
      <c r="N22" s="7" t="s">
        <v>29</v>
      </c>
      <c r="O22" s="8"/>
      <c r="P22" s="8" t="str">
        <f>IFERROR(VLOOKUP(O22,女子,2)&amp;IF(W12="","","("&amp;W12&amp;")"),"")</f>
        <v/>
      </c>
      <c r="Q22" s="8" t="str">
        <f>IFERROR(VLOOKUP(O22,女子,3),"")</f>
        <v/>
      </c>
      <c r="S22" s="203" t="s">
        <v>167</v>
      </c>
      <c r="T22" s="207"/>
    </row>
    <row r="23" spans="1:24" ht="30" customHeight="1" x14ac:dyDescent="0.4">
      <c r="A23" s="404"/>
      <c r="B23" s="7" t="s">
        <v>24</v>
      </c>
      <c r="C23" s="8"/>
      <c r="D23" s="8" t="str">
        <f t="shared" si="7"/>
        <v/>
      </c>
      <c r="E23" s="8" t="str">
        <f>IFERROR(VLOOKUP(C23,女子,3),"")</f>
        <v/>
      </c>
      <c r="G23" s="345"/>
      <c r="H23" s="347"/>
      <c r="I23" s="8"/>
      <c r="J23" s="8" t="str">
        <f t="shared" si="8"/>
        <v/>
      </c>
      <c r="K23" s="8">
        <v>1</v>
      </c>
      <c r="M23" s="402"/>
      <c r="N23" s="7" t="s">
        <v>30</v>
      </c>
      <c r="O23" s="8"/>
      <c r="P23" s="8" t="str">
        <f>IFERROR(VLOOKUP(O23,女子,2)&amp;IF(W13="","","("&amp;W13&amp;")"),"")</f>
        <v/>
      </c>
      <c r="Q23" s="8" t="str">
        <f>IFERROR(VLOOKUP(O23,女子,3),"")</f>
        <v/>
      </c>
      <c r="S23" s="207" t="s">
        <v>170</v>
      </c>
      <c r="T23" s="207" t="s">
        <v>171</v>
      </c>
    </row>
    <row r="24" spans="1:24" ht="30" customHeight="1" x14ac:dyDescent="0.4">
      <c r="A24" s="404"/>
      <c r="B24" s="7" t="s">
        <v>10</v>
      </c>
      <c r="C24" s="8"/>
      <c r="D24" s="8" t="str">
        <f t="shared" si="7"/>
        <v/>
      </c>
      <c r="E24" s="8" t="str">
        <f>IFERROR(VLOOKUP(C24,女子,3),"")</f>
        <v/>
      </c>
      <c r="G24" s="345"/>
      <c r="H24" s="347"/>
      <c r="I24" s="8"/>
      <c r="J24" s="8" t="str">
        <f t="shared" si="8"/>
        <v/>
      </c>
      <c r="K24" s="8">
        <v>1</v>
      </c>
      <c r="M24" s="144"/>
      <c r="N24" s="18"/>
      <c r="S24" s="214" t="s">
        <v>168</v>
      </c>
      <c r="T24" s="214" t="s">
        <v>169</v>
      </c>
    </row>
    <row r="25" spans="1:24" ht="30" customHeight="1" x14ac:dyDescent="0.15">
      <c r="A25" s="404"/>
      <c r="B25" s="7" t="s">
        <v>43</v>
      </c>
      <c r="C25" s="8"/>
      <c r="D25" s="8" t="str">
        <f t="shared" si="7"/>
        <v/>
      </c>
      <c r="E25" s="8" t="str">
        <f>IFERROR(VLOOKUP(C25,女子,3),"")</f>
        <v/>
      </c>
      <c r="G25" s="269"/>
      <c r="H25" s="348"/>
      <c r="I25" s="8"/>
      <c r="J25" s="8" t="str">
        <f t="shared" si="8"/>
        <v/>
      </c>
      <c r="K25" s="8">
        <v>1</v>
      </c>
      <c r="M25" s="141"/>
      <c r="N25" s="140" t="s">
        <v>37</v>
      </c>
      <c r="O25" s="139"/>
      <c r="P25" s="11"/>
      <c r="S25" s="214" t="s">
        <v>172</v>
      </c>
      <c r="T25" s="214" t="s">
        <v>177</v>
      </c>
    </row>
    <row r="26" spans="1:24" ht="30" customHeight="1" thickBot="1" x14ac:dyDescent="0.45">
      <c r="A26" s="405"/>
      <c r="B26" s="223" t="s">
        <v>195</v>
      </c>
      <c r="C26" s="222"/>
      <c r="D26" s="222" t="str">
        <f t="shared" ref="D26" si="9">IFERROR(VLOOKUP(C26,女子,2)&amp;IF(W10="","","("&amp;W10&amp;")"),"")</f>
        <v/>
      </c>
      <c r="E26" s="222" t="str">
        <f>IFERROR(VLOOKUP(C26,女子,3),"")</f>
        <v/>
      </c>
      <c r="G26" s="268" t="s">
        <v>108</v>
      </c>
      <c r="H26" s="346" t="s">
        <v>22</v>
      </c>
      <c r="I26" s="8"/>
      <c r="J26" s="8" t="str">
        <f t="shared" si="8"/>
        <v/>
      </c>
      <c r="K26" s="8" t="str">
        <f t="shared" ref="K26:K31" si="10">IFERROR(VLOOKUP(I26,女子,3),"")</f>
        <v/>
      </c>
      <c r="M26" s="277" t="s">
        <v>40</v>
      </c>
      <c r="N26" s="400"/>
      <c r="O26" s="6" t="s">
        <v>41</v>
      </c>
      <c r="P26" s="6" t="s">
        <v>42</v>
      </c>
      <c r="S26" s="214" t="s">
        <v>173</v>
      </c>
      <c r="T26" s="214" t="s">
        <v>178</v>
      </c>
    </row>
    <row r="27" spans="1:24" ht="30" customHeight="1" thickTop="1" x14ac:dyDescent="0.4">
      <c r="A27" s="398" t="s">
        <v>45</v>
      </c>
      <c r="B27" s="399"/>
      <c r="C27" s="391"/>
      <c r="D27" s="398" t="s">
        <v>46</v>
      </c>
      <c r="E27" s="391"/>
      <c r="G27" s="345"/>
      <c r="H27" s="347"/>
      <c r="I27" s="8"/>
      <c r="J27" s="8" t="str">
        <f t="shared" si="8"/>
        <v/>
      </c>
      <c r="K27" s="8" t="str">
        <f t="shared" si="10"/>
        <v/>
      </c>
      <c r="M27" s="351" t="s">
        <v>49</v>
      </c>
      <c r="N27" s="400"/>
      <c r="O27" s="138" t="s">
        <v>49</v>
      </c>
      <c r="P27" s="138" t="s">
        <v>49</v>
      </c>
      <c r="S27" s="214" t="s">
        <v>174</v>
      </c>
      <c r="T27" s="214" t="s">
        <v>179</v>
      </c>
    </row>
    <row r="28" spans="1:24" ht="30" customHeight="1" x14ac:dyDescent="0.15">
      <c r="A28" s="242"/>
      <c r="B28" s="243"/>
      <c r="C28" s="244"/>
      <c r="D28" s="242"/>
      <c r="E28" s="244"/>
      <c r="G28" s="345"/>
      <c r="H28" s="347"/>
      <c r="I28" s="8"/>
      <c r="J28" s="8" t="str">
        <f t="shared" si="8"/>
        <v/>
      </c>
      <c r="K28" s="8" t="str">
        <f t="shared" si="10"/>
        <v/>
      </c>
      <c r="O28" s="25"/>
      <c r="P28" s="25"/>
      <c r="Q28" s="25"/>
      <c r="S28" s="214" t="s">
        <v>175</v>
      </c>
      <c r="T28" s="215"/>
    </row>
    <row r="29" spans="1:24" ht="30" customHeight="1" x14ac:dyDescent="0.15">
      <c r="A29" s="242"/>
      <c r="B29" s="243"/>
      <c r="C29" s="244"/>
      <c r="D29" s="242"/>
      <c r="E29" s="244"/>
      <c r="G29" s="345"/>
      <c r="H29" s="347"/>
      <c r="I29" s="8"/>
      <c r="J29" s="8" t="str">
        <f t="shared" si="8"/>
        <v/>
      </c>
      <c r="K29" s="8" t="str">
        <f t="shared" si="10"/>
        <v/>
      </c>
      <c r="M29" s="276" t="s">
        <v>44</v>
      </c>
      <c r="N29" s="292"/>
      <c r="O29" s="292"/>
      <c r="P29" s="292"/>
      <c r="Q29" s="21"/>
      <c r="S29" s="214" t="s">
        <v>176</v>
      </c>
      <c r="T29" s="215"/>
    </row>
    <row r="30" spans="1:24" ht="30" customHeight="1" x14ac:dyDescent="0.4">
      <c r="A30" s="242"/>
      <c r="B30" s="243"/>
      <c r="C30" s="244"/>
      <c r="D30" s="242"/>
      <c r="E30" s="244"/>
      <c r="G30" s="345"/>
      <c r="H30" s="347"/>
      <c r="I30" s="8"/>
      <c r="J30" s="8" t="str">
        <f t="shared" si="8"/>
        <v/>
      </c>
      <c r="K30" s="8" t="str">
        <f t="shared" si="10"/>
        <v/>
      </c>
      <c r="M30" s="21" t="str">
        <f ca="1">基本情報!B3</f>
        <v>2025年 4月 1日</v>
      </c>
      <c r="N30" s="21"/>
      <c r="O30" s="21"/>
      <c r="P30" s="21"/>
      <c r="Q30" s="21"/>
    </row>
    <row r="31" spans="1:24" ht="30" customHeight="1" x14ac:dyDescent="0.4">
      <c r="A31" s="266"/>
      <c r="B31" s="266"/>
      <c r="C31" s="266"/>
      <c r="D31" s="266"/>
      <c r="E31" s="266"/>
      <c r="G31" s="269"/>
      <c r="H31" s="348"/>
      <c r="I31" s="8"/>
      <c r="J31" s="8" t="str">
        <f t="shared" si="8"/>
        <v/>
      </c>
      <c r="K31" s="8" t="str">
        <f t="shared" si="10"/>
        <v/>
      </c>
      <c r="M31" s="21" t="str">
        <f>"（　　"&amp;基本情報!B5&amp;"　　　）中学校長"</f>
        <v>（　　　　　　　　　）中学校長</v>
      </c>
      <c r="N31" s="23"/>
      <c r="O31" s="23"/>
      <c r="P31" s="23"/>
      <c r="Q31" s="17"/>
    </row>
    <row r="32" spans="1:24" ht="27" customHeight="1" x14ac:dyDescent="0.4">
      <c r="A32" s="18"/>
      <c r="B32" s="18"/>
      <c r="C32" s="18"/>
      <c r="D32" s="18"/>
      <c r="E32" s="18"/>
      <c r="J32" s="274" t="str">
        <f>"（　　"&amp;基本情報!B6&amp;"　　　　）　印"</f>
        <v>（　　　　　　　　　　　　　　）　印</v>
      </c>
      <c r="K32" s="274"/>
      <c r="L32" s="274"/>
      <c r="M32" s="274"/>
      <c r="N32" s="274"/>
      <c r="O32" s="274"/>
      <c r="P32" s="274"/>
      <c r="Q32" s="274"/>
    </row>
  </sheetData>
  <mergeCells count="57">
    <mergeCell ref="O1:Q1"/>
    <mergeCell ref="O2:Q2"/>
    <mergeCell ref="A18:B18"/>
    <mergeCell ref="B8:B9"/>
    <mergeCell ref="C8:C9"/>
    <mergeCell ref="D8:D9"/>
    <mergeCell ref="E8:E9"/>
    <mergeCell ref="A8:A14"/>
    <mergeCell ref="O16:P16"/>
    <mergeCell ref="M7:N7"/>
    <mergeCell ref="O7:Q7"/>
    <mergeCell ref="M10:M15"/>
    <mergeCell ref="A15:E17"/>
    <mergeCell ref="G11:G16"/>
    <mergeCell ref="H11:H16"/>
    <mergeCell ref="G1:K1"/>
    <mergeCell ref="L1:N1"/>
    <mergeCell ref="M6:N6"/>
    <mergeCell ref="I8:I9"/>
    <mergeCell ref="C1:D1"/>
    <mergeCell ref="A2:B2"/>
    <mergeCell ref="O6:Q6"/>
    <mergeCell ref="A3:B3"/>
    <mergeCell ref="G3:H3"/>
    <mergeCell ref="A4:A5"/>
    <mergeCell ref="G4:G10"/>
    <mergeCell ref="H4:H10"/>
    <mergeCell ref="M4:N4"/>
    <mergeCell ref="O4:Q4"/>
    <mergeCell ref="M5:N5"/>
    <mergeCell ref="O5:Q5"/>
    <mergeCell ref="J8:J9"/>
    <mergeCell ref="A6:A7"/>
    <mergeCell ref="K8:K9"/>
    <mergeCell ref="M9:N9"/>
    <mergeCell ref="A19:B19"/>
    <mergeCell ref="G19:H19"/>
    <mergeCell ref="M19:N19"/>
    <mergeCell ref="G20:G25"/>
    <mergeCell ref="H20:H25"/>
    <mergeCell ref="M20:M23"/>
    <mergeCell ref="A22:A26"/>
    <mergeCell ref="A31:E31"/>
    <mergeCell ref="J32:Q32"/>
    <mergeCell ref="A27:C27"/>
    <mergeCell ref="D27:E27"/>
    <mergeCell ref="G26:G31"/>
    <mergeCell ref="H26:H31"/>
    <mergeCell ref="M26:N26"/>
    <mergeCell ref="M27:N27"/>
    <mergeCell ref="A28:C28"/>
    <mergeCell ref="D28:E28"/>
    <mergeCell ref="A29:C29"/>
    <mergeCell ref="D29:E29"/>
    <mergeCell ref="M29:P29"/>
    <mergeCell ref="A30:C30"/>
    <mergeCell ref="D30:E30"/>
  </mergeCells>
  <phoneticPr fontId="3"/>
  <hyperlinks>
    <hyperlink ref="S22" location="基本情報!A1" display="基本情報" xr:uid="{511EF98C-E336-46EE-A744-B2BAB8C2DCBB}"/>
    <hyperlink ref="S21" location="目次!A1" display="目次" xr:uid="{E9F3A5E1-C2B7-432A-AE17-921508253369}"/>
    <hyperlink ref="S24" location="第1記!A1" display="第1回記録会" xr:uid="{9950503A-EB0E-4259-A98F-02D0EA084055}"/>
    <hyperlink ref="S25" location="第2記!A1" display="第2回記録会" xr:uid="{3FCB6EC1-6A82-41F1-872F-D317DAEDF477}"/>
    <hyperlink ref="S26" location="第3記!A1" display="第3回記録会" xr:uid="{5A39D9D1-6BE9-4BD9-85BF-1888AD885DD0}"/>
    <hyperlink ref="S27" location="第4記!A1" display="第4回記録会" xr:uid="{C1203322-8497-4AC6-B086-A138859628F2}"/>
    <hyperlink ref="S28" location="第5記!A1" display="第5回記録会" xr:uid="{9028B06F-4835-416B-BC3F-923114FAB324}"/>
    <hyperlink ref="S29" location="第6記!A1" display="第6回記録会" xr:uid="{DE6A49CD-EBFD-4099-ADB8-55ED00EF68BF}"/>
    <hyperlink ref="T24" location="春季総体!A1" display="春季総体" xr:uid="{1AC21579-E756-434E-B68B-B906933B9F4A}"/>
    <hyperlink ref="T25" location="通信!A1" display="通信陸上" xr:uid="{C5F5AACA-FDC8-4613-A416-8B68110FE1BD}"/>
    <hyperlink ref="T26" location="夏季総体!A1" display="夏季総体" xr:uid="{24EADF95-F057-4EEF-999B-15AF6E6E4E92}"/>
    <hyperlink ref="T27" location="秋季!A1" display="秋季総体" xr:uid="{8B0458D6-8851-4748-9C2B-D84495A0AF4A}"/>
  </hyperlinks>
  <pageMargins left="0.59055118110236227" right="0.59055118110236227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5986-B053-4FC5-9500-F52390BF4FCE}">
  <sheetPr>
    <pageSetUpPr fitToPage="1"/>
  </sheetPr>
  <dimension ref="B1:W28"/>
  <sheetViews>
    <sheetView tabSelected="1" view="pageBreakPreview" zoomScale="85" zoomScaleNormal="100" zoomScaleSheetLayoutView="85" workbookViewId="0">
      <selection activeCell="I1" sqref="I1:N1"/>
    </sheetView>
  </sheetViews>
  <sheetFormatPr defaultColWidth="8.25" defaultRowHeight="11.25" x14ac:dyDescent="0.4"/>
  <cols>
    <col min="1" max="1" width="6" style="2" customWidth="1"/>
    <col min="2" max="3" width="14.25" style="2" customWidth="1"/>
    <col min="4" max="4" width="22.75" style="2" customWidth="1"/>
    <col min="5" max="5" width="5.25" style="2" customWidth="1"/>
    <col min="6" max="6" width="22.75" style="2" customWidth="1"/>
    <col min="7" max="7" width="14.75" style="2" customWidth="1"/>
    <col min="8" max="8" width="14.25" style="2" customWidth="1"/>
    <col min="9" max="9" width="22.75" style="2" customWidth="1"/>
    <col min="10" max="10" width="5.25" style="2" customWidth="1"/>
    <col min="11" max="11" width="22.75" style="2" customWidth="1"/>
    <col min="12" max="12" width="5.25" style="2" customWidth="1"/>
    <col min="13" max="13" width="3.25" style="2" customWidth="1"/>
    <col min="14" max="14" width="7.25" style="2" customWidth="1"/>
    <col min="15" max="15" width="15.5" style="2" customWidth="1"/>
    <col min="16" max="16" width="3.75" style="2" customWidth="1"/>
    <col min="17" max="17" width="9.75" style="2" customWidth="1"/>
    <col min="18" max="18" width="12.25" style="2" customWidth="1"/>
    <col min="19" max="19" width="3.75" style="2" customWidth="1"/>
    <col min="20" max="259" width="8.25" style="2"/>
    <col min="260" max="261" width="14.25" style="2" customWidth="1"/>
    <col min="262" max="262" width="22.75" style="2" customWidth="1"/>
    <col min="263" max="263" width="5.25" style="2" customWidth="1"/>
    <col min="264" max="264" width="14.75" style="2" customWidth="1"/>
    <col min="265" max="265" width="14.25" style="2" customWidth="1"/>
    <col min="266" max="266" width="22.75" style="2" customWidth="1"/>
    <col min="267" max="268" width="5.25" style="2" customWidth="1"/>
    <col min="269" max="269" width="3.25" style="2" customWidth="1"/>
    <col min="270" max="270" width="7.25" style="2" customWidth="1"/>
    <col min="271" max="271" width="12.25" style="2" customWidth="1"/>
    <col min="272" max="272" width="3.75" style="2" customWidth="1"/>
    <col min="273" max="273" width="9.75" style="2" customWidth="1"/>
    <col min="274" max="274" width="12.25" style="2" customWidth="1"/>
    <col min="275" max="275" width="3.75" style="2" customWidth="1"/>
    <col min="276" max="515" width="8.25" style="2"/>
    <col min="516" max="517" width="14.25" style="2" customWidth="1"/>
    <col min="518" max="518" width="22.75" style="2" customWidth="1"/>
    <col min="519" max="519" width="5.25" style="2" customWidth="1"/>
    <col min="520" max="520" width="14.75" style="2" customWidth="1"/>
    <col min="521" max="521" width="14.25" style="2" customWidth="1"/>
    <col min="522" max="522" width="22.75" style="2" customWidth="1"/>
    <col min="523" max="524" width="5.25" style="2" customWidth="1"/>
    <col min="525" max="525" width="3.25" style="2" customWidth="1"/>
    <col min="526" max="526" width="7.25" style="2" customWidth="1"/>
    <col min="527" max="527" width="12.25" style="2" customWidth="1"/>
    <col min="528" max="528" width="3.75" style="2" customWidth="1"/>
    <col min="529" max="529" width="9.75" style="2" customWidth="1"/>
    <col min="530" max="530" width="12.25" style="2" customWidth="1"/>
    <col min="531" max="531" width="3.75" style="2" customWidth="1"/>
    <col min="532" max="771" width="8.25" style="2"/>
    <col min="772" max="773" width="14.25" style="2" customWidth="1"/>
    <col min="774" max="774" width="22.75" style="2" customWidth="1"/>
    <col min="775" max="775" width="5.25" style="2" customWidth="1"/>
    <col min="776" max="776" width="14.75" style="2" customWidth="1"/>
    <col min="777" max="777" width="14.25" style="2" customWidth="1"/>
    <col min="778" max="778" width="22.75" style="2" customWidth="1"/>
    <col min="779" max="780" width="5.25" style="2" customWidth="1"/>
    <col min="781" max="781" width="3.25" style="2" customWidth="1"/>
    <col min="782" max="782" width="7.25" style="2" customWidth="1"/>
    <col min="783" max="783" width="12.25" style="2" customWidth="1"/>
    <col min="784" max="784" width="3.75" style="2" customWidth="1"/>
    <col min="785" max="785" width="9.75" style="2" customWidth="1"/>
    <col min="786" max="786" width="12.25" style="2" customWidth="1"/>
    <col min="787" max="787" width="3.75" style="2" customWidth="1"/>
    <col min="788" max="1027" width="8.25" style="2"/>
    <col min="1028" max="1029" width="14.25" style="2" customWidth="1"/>
    <col min="1030" max="1030" width="22.75" style="2" customWidth="1"/>
    <col min="1031" max="1031" width="5.25" style="2" customWidth="1"/>
    <col min="1032" max="1032" width="14.75" style="2" customWidth="1"/>
    <col min="1033" max="1033" width="14.25" style="2" customWidth="1"/>
    <col min="1034" max="1034" width="22.75" style="2" customWidth="1"/>
    <col min="1035" max="1036" width="5.25" style="2" customWidth="1"/>
    <col min="1037" max="1037" width="3.25" style="2" customWidth="1"/>
    <col min="1038" max="1038" width="7.25" style="2" customWidth="1"/>
    <col min="1039" max="1039" width="12.25" style="2" customWidth="1"/>
    <col min="1040" max="1040" width="3.75" style="2" customWidth="1"/>
    <col min="1041" max="1041" width="9.75" style="2" customWidth="1"/>
    <col min="1042" max="1042" width="12.25" style="2" customWidth="1"/>
    <col min="1043" max="1043" width="3.75" style="2" customWidth="1"/>
    <col min="1044" max="1283" width="8.25" style="2"/>
    <col min="1284" max="1285" width="14.25" style="2" customWidth="1"/>
    <col min="1286" max="1286" width="22.75" style="2" customWidth="1"/>
    <col min="1287" max="1287" width="5.25" style="2" customWidth="1"/>
    <col min="1288" max="1288" width="14.75" style="2" customWidth="1"/>
    <col min="1289" max="1289" width="14.25" style="2" customWidth="1"/>
    <col min="1290" max="1290" width="22.75" style="2" customWidth="1"/>
    <col min="1291" max="1292" width="5.25" style="2" customWidth="1"/>
    <col min="1293" max="1293" width="3.25" style="2" customWidth="1"/>
    <col min="1294" max="1294" width="7.25" style="2" customWidth="1"/>
    <col min="1295" max="1295" width="12.25" style="2" customWidth="1"/>
    <col min="1296" max="1296" width="3.75" style="2" customWidth="1"/>
    <col min="1297" max="1297" width="9.75" style="2" customWidth="1"/>
    <col min="1298" max="1298" width="12.25" style="2" customWidth="1"/>
    <col min="1299" max="1299" width="3.75" style="2" customWidth="1"/>
    <col min="1300" max="1539" width="8.25" style="2"/>
    <col min="1540" max="1541" width="14.25" style="2" customWidth="1"/>
    <col min="1542" max="1542" width="22.75" style="2" customWidth="1"/>
    <col min="1543" max="1543" width="5.25" style="2" customWidth="1"/>
    <col min="1544" max="1544" width="14.75" style="2" customWidth="1"/>
    <col min="1545" max="1545" width="14.25" style="2" customWidth="1"/>
    <col min="1546" max="1546" width="22.75" style="2" customWidth="1"/>
    <col min="1547" max="1548" width="5.25" style="2" customWidth="1"/>
    <col min="1549" max="1549" width="3.25" style="2" customWidth="1"/>
    <col min="1550" max="1550" width="7.25" style="2" customWidth="1"/>
    <col min="1551" max="1551" width="12.25" style="2" customWidth="1"/>
    <col min="1552" max="1552" width="3.75" style="2" customWidth="1"/>
    <col min="1553" max="1553" width="9.75" style="2" customWidth="1"/>
    <col min="1554" max="1554" width="12.25" style="2" customWidth="1"/>
    <col min="1555" max="1555" width="3.75" style="2" customWidth="1"/>
    <col min="1556" max="1795" width="8.25" style="2"/>
    <col min="1796" max="1797" width="14.25" style="2" customWidth="1"/>
    <col min="1798" max="1798" width="22.75" style="2" customWidth="1"/>
    <col min="1799" max="1799" width="5.25" style="2" customWidth="1"/>
    <col min="1800" max="1800" width="14.75" style="2" customWidth="1"/>
    <col min="1801" max="1801" width="14.25" style="2" customWidth="1"/>
    <col min="1802" max="1802" width="22.75" style="2" customWidth="1"/>
    <col min="1803" max="1804" width="5.25" style="2" customWidth="1"/>
    <col min="1805" max="1805" width="3.25" style="2" customWidth="1"/>
    <col min="1806" max="1806" width="7.25" style="2" customWidth="1"/>
    <col min="1807" max="1807" width="12.25" style="2" customWidth="1"/>
    <col min="1808" max="1808" width="3.75" style="2" customWidth="1"/>
    <col min="1809" max="1809" width="9.75" style="2" customWidth="1"/>
    <col min="1810" max="1810" width="12.25" style="2" customWidth="1"/>
    <col min="1811" max="1811" width="3.75" style="2" customWidth="1"/>
    <col min="1812" max="2051" width="8.25" style="2"/>
    <col min="2052" max="2053" width="14.25" style="2" customWidth="1"/>
    <col min="2054" max="2054" width="22.75" style="2" customWidth="1"/>
    <col min="2055" max="2055" width="5.25" style="2" customWidth="1"/>
    <col min="2056" max="2056" width="14.75" style="2" customWidth="1"/>
    <col min="2057" max="2057" width="14.25" style="2" customWidth="1"/>
    <col min="2058" max="2058" width="22.75" style="2" customWidth="1"/>
    <col min="2059" max="2060" width="5.25" style="2" customWidth="1"/>
    <col min="2061" max="2061" width="3.25" style="2" customWidth="1"/>
    <col min="2062" max="2062" width="7.25" style="2" customWidth="1"/>
    <col min="2063" max="2063" width="12.25" style="2" customWidth="1"/>
    <col min="2064" max="2064" width="3.75" style="2" customWidth="1"/>
    <col min="2065" max="2065" width="9.75" style="2" customWidth="1"/>
    <col min="2066" max="2066" width="12.25" style="2" customWidth="1"/>
    <col min="2067" max="2067" width="3.75" style="2" customWidth="1"/>
    <col min="2068" max="2307" width="8.25" style="2"/>
    <col min="2308" max="2309" width="14.25" style="2" customWidth="1"/>
    <col min="2310" max="2310" width="22.75" style="2" customWidth="1"/>
    <col min="2311" max="2311" width="5.25" style="2" customWidth="1"/>
    <col min="2312" max="2312" width="14.75" style="2" customWidth="1"/>
    <col min="2313" max="2313" width="14.25" style="2" customWidth="1"/>
    <col min="2314" max="2314" width="22.75" style="2" customWidth="1"/>
    <col min="2315" max="2316" width="5.25" style="2" customWidth="1"/>
    <col min="2317" max="2317" width="3.25" style="2" customWidth="1"/>
    <col min="2318" max="2318" width="7.25" style="2" customWidth="1"/>
    <col min="2319" max="2319" width="12.25" style="2" customWidth="1"/>
    <col min="2320" max="2320" width="3.75" style="2" customWidth="1"/>
    <col min="2321" max="2321" width="9.75" style="2" customWidth="1"/>
    <col min="2322" max="2322" width="12.25" style="2" customWidth="1"/>
    <col min="2323" max="2323" width="3.75" style="2" customWidth="1"/>
    <col min="2324" max="2563" width="8.25" style="2"/>
    <col min="2564" max="2565" width="14.25" style="2" customWidth="1"/>
    <col min="2566" max="2566" width="22.75" style="2" customWidth="1"/>
    <col min="2567" max="2567" width="5.25" style="2" customWidth="1"/>
    <col min="2568" max="2568" width="14.75" style="2" customWidth="1"/>
    <col min="2569" max="2569" width="14.25" style="2" customWidth="1"/>
    <col min="2570" max="2570" width="22.75" style="2" customWidth="1"/>
    <col min="2571" max="2572" width="5.25" style="2" customWidth="1"/>
    <col min="2573" max="2573" width="3.25" style="2" customWidth="1"/>
    <col min="2574" max="2574" width="7.25" style="2" customWidth="1"/>
    <col min="2575" max="2575" width="12.25" style="2" customWidth="1"/>
    <col min="2576" max="2576" width="3.75" style="2" customWidth="1"/>
    <col min="2577" max="2577" width="9.75" style="2" customWidth="1"/>
    <col min="2578" max="2578" width="12.25" style="2" customWidth="1"/>
    <col min="2579" max="2579" width="3.75" style="2" customWidth="1"/>
    <col min="2580" max="2819" width="8.25" style="2"/>
    <col min="2820" max="2821" width="14.25" style="2" customWidth="1"/>
    <col min="2822" max="2822" width="22.75" style="2" customWidth="1"/>
    <col min="2823" max="2823" width="5.25" style="2" customWidth="1"/>
    <col min="2824" max="2824" width="14.75" style="2" customWidth="1"/>
    <col min="2825" max="2825" width="14.25" style="2" customWidth="1"/>
    <col min="2826" max="2826" width="22.75" style="2" customWidth="1"/>
    <col min="2827" max="2828" width="5.25" style="2" customWidth="1"/>
    <col min="2829" max="2829" width="3.25" style="2" customWidth="1"/>
    <col min="2830" max="2830" width="7.25" style="2" customWidth="1"/>
    <col min="2831" max="2831" width="12.25" style="2" customWidth="1"/>
    <col min="2832" max="2832" width="3.75" style="2" customWidth="1"/>
    <col min="2833" max="2833" width="9.75" style="2" customWidth="1"/>
    <col min="2834" max="2834" width="12.25" style="2" customWidth="1"/>
    <col min="2835" max="2835" width="3.75" style="2" customWidth="1"/>
    <col min="2836" max="3075" width="8.25" style="2"/>
    <col min="3076" max="3077" width="14.25" style="2" customWidth="1"/>
    <col min="3078" max="3078" width="22.75" style="2" customWidth="1"/>
    <col min="3079" max="3079" width="5.25" style="2" customWidth="1"/>
    <col min="3080" max="3080" width="14.75" style="2" customWidth="1"/>
    <col min="3081" max="3081" width="14.25" style="2" customWidth="1"/>
    <col min="3082" max="3082" width="22.75" style="2" customWidth="1"/>
    <col min="3083" max="3084" width="5.25" style="2" customWidth="1"/>
    <col min="3085" max="3085" width="3.25" style="2" customWidth="1"/>
    <col min="3086" max="3086" width="7.25" style="2" customWidth="1"/>
    <col min="3087" max="3087" width="12.25" style="2" customWidth="1"/>
    <col min="3088" max="3088" width="3.75" style="2" customWidth="1"/>
    <col min="3089" max="3089" width="9.75" style="2" customWidth="1"/>
    <col min="3090" max="3090" width="12.25" style="2" customWidth="1"/>
    <col min="3091" max="3091" width="3.75" style="2" customWidth="1"/>
    <col min="3092" max="3331" width="8.25" style="2"/>
    <col min="3332" max="3333" width="14.25" style="2" customWidth="1"/>
    <col min="3334" max="3334" width="22.75" style="2" customWidth="1"/>
    <col min="3335" max="3335" width="5.25" style="2" customWidth="1"/>
    <col min="3336" max="3336" width="14.75" style="2" customWidth="1"/>
    <col min="3337" max="3337" width="14.25" style="2" customWidth="1"/>
    <col min="3338" max="3338" width="22.75" style="2" customWidth="1"/>
    <col min="3339" max="3340" width="5.25" style="2" customWidth="1"/>
    <col min="3341" max="3341" width="3.25" style="2" customWidth="1"/>
    <col min="3342" max="3342" width="7.25" style="2" customWidth="1"/>
    <col min="3343" max="3343" width="12.25" style="2" customWidth="1"/>
    <col min="3344" max="3344" width="3.75" style="2" customWidth="1"/>
    <col min="3345" max="3345" width="9.75" style="2" customWidth="1"/>
    <col min="3346" max="3346" width="12.25" style="2" customWidth="1"/>
    <col min="3347" max="3347" width="3.75" style="2" customWidth="1"/>
    <col min="3348" max="3587" width="8.25" style="2"/>
    <col min="3588" max="3589" width="14.25" style="2" customWidth="1"/>
    <col min="3590" max="3590" width="22.75" style="2" customWidth="1"/>
    <col min="3591" max="3591" width="5.25" style="2" customWidth="1"/>
    <col min="3592" max="3592" width="14.75" style="2" customWidth="1"/>
    <col min="3593" max="3593" width="14.25" style="2" customWidth="1"/>
    <col min="3594" max="3594" width="22.75" style="2" customWidth="1"/>
    <col min="3595" max="3596" width="5.25" style="2" customWidth="1"/>
    <col min="3597" max="3597" width="3.25" style="2" customWidth="1"/>
    <col min="3598" max="3598" width="7.25" style="2" customWidth="1"/>
    <col min="3599" max="3599" width="12.25" style="2" customWidth="1"/>
    <col min="3600" max="3600" width="3.75" style="2" customWidth="1"/>
    <col min="3601" max="3601" width="9.75" style="2" customWidth="1"/>
    <col min="3602" max="3602" width="12.25" style="2" customWidth="1"/>
    <col min="3603" max="3603" width="3.75" style="2" customWidth="1"/>
    <col min="3604" max="3843" width="8.25" style="2"/>
    <col min="3844" max="3845" width="14.25" style="2" customWidth="1"/>
    <col min="3846" max="3846" width="22.75" style="2" customWidth="1"/>
    <col min="3847" max="3847" width="5.25" style="2" customWidth="1"/>
    <col min="3848" max="3848" width="14.75" style="2" customWidth="1"/>
    <col min="3849" max="3849" width="14.25" style="2" customWidth="1"/>
    <col min="3850" max="3850" width="22.75" style="2" customWidth="1"/>
    <col min="3851" max="3852" width="5.25" style="2" customWidth="1"/>
    <col min="3853" max="3853" width="3.25" style="2" customWidth="1"/>
    <col min="3854" max="3854" width="7.25" style="2" customWidth="1"/>
    <col min="3855" max="3855" width="12.25" style="2" customWidth="1"/>
    <col min="3856" max="3856" width="3.75" style="2" customWidth="1"/>
    <col min="3857" max="3857" width="9.75" style="2" customWidth="1"/>
    <col min="3858" max="3858" width="12.25" style="2" customWidth="1"/>
    <col min="3859" max="3859" width="3.75" style="2" customWidth="1"/>
    <col min="3860" max="4099" width="8.25" style="2"/>
    <col min="4100" max="4101" width="14.25" style="2" customWidth="1"/>
    <col min="4102" max="4102" width="22.75" style="2" customWidth="1"/>
    <col min="4103" max="4103" width="5.25" style="2" customWidth="1"/>
    <col min="4104" max="4104" width="14.75" style="2" customWidth="1"/>
    <col min="4105" max="4105" width="14.25" style="2" customWidth="1"/>
    <col min="4106" max="4106" width="22.75" style="2" customWidth="1"/>
    <col min="4107" max="4108" width="5.25" style="2" customWidth="1"/>
    <col min="4109" max="4109" width="3.25" style="2" customWidth="1"/>
    <col min="4110" max="4110" width="7.25" style="2" customWidth="1"/>
    <col min="4111" max="4111" width="12.25" style="2" customWidth="1"/>
    <col min="4112" max="4112" width="3.75" style="2" customWidth="1"/>
    <col min="4113" max="4113" width="9.75" style="2" customWidth="1"/>
    <col min="4114" max="4114" width="12.25" style="2" customWidth="1"/>
    <col min="4115" max="4115" width="3.75" style="2" customWidth="1"/>
    <col min="4116" max="4355" width="8.25" style="2"/>
    <col min="4356" max="4357" width="14.25" style="2" customWidth="1"/>
    <col min="4358" max="4358" width="22.75" style="2" customWidth="1"/>
    <col min="4359" max="4359" width="5.25" style="2" customWidth="1"/>
    <col min="4360" max="4360" width="14.75" style="2" customWidth="1"/>
    <col min="4361" max="4361" width="14.25" style="2" customWidth="1"/>
    <col min="4362" max="4362" width="22.75" style="2" customWidth="1"/>
    <col min="4363" max="4364" width="5.25" style="2" customWidth="1"/>
    <col min="4365" max="4365" width="3.25" style="2" customWidth="1"/>
    <col min="4366" max="4366" width="7.25" style="2" customWidth="1"/>
    <col min="4367" max="4367" width="12.25" style="2" customWidth="1"/>
    <col min="4368" max="4368" width="3.75" style="2" customWidth="1"/>
    <col min="4369" max="4369" width="9.75" style="2" customWidth="1"/>
    <col min="4370" max="4370" width="12.25" style="2" customWidth="1"/>
    <col min="4371" max="4371" width="3.75" style="2" customWidth="1"/>
    <col min="4372" max="4611" width="8.25" style="2"/>
    <col min="4612" max="4613" width="14.25" style="2" customWidth="1"/>
    <col min="4614" max="4614" width="22.75" style="2" customWidth="1"/>
    <col min="4615" max="4615" width="5.25" style="2" customWidth="1"/>
    <col min="4616" max="4616" width="14.75" style="2" customWidth="1"/>
    <col min="4617" max="4617" width="14.25" style="2" customWidth="1"/>
    <col min="4618" max="4618" width="22.75" style="2" customWidth="1"/>
    <col min="4619" max="4620" width="5.25" style="2" customWidth="1"/>
    <col min="4621" max="4621" width="3.25" style="2" customWidth="1"/>
    <col min="4622" max="4622" width="7.25" style="2" customWidth="1"/>
    <col min="4623" max="4623" width="12.25" style="2" customWidth="1"/>
    <col min="4624" max="4624" width="3.75" style="2" customWidth="1"/>
    <col min="4625" max="4625" width="9.75" style="2" customWidth="1"/>
    <col min="4626" max="4626" width="12.25" style="2" customWidth="1"/>
    <col min="4627" max="4627" width="3.75" style="2" customWidth="1"/>
    <col min="4628" max="4867" width="8.25" style="2"/>
    <col min="4868" max="4869" width="14.25" style="2" customWidth="1"/>
    <col min="4870" max="4870" width="22.75" style="2" customWidth="1"/>
    <col min="4871" max="4871" width="5.25" style="2" customWidth="1"/>
    <col min="4872" max="4872" width="14.75" style="2" customWidth="1"/>
    <col min="4873" max="4873" width="14.25" style="2" customWidth="1"/>
    <col min="4874" max="4874" width="22.75" style="2" customWidth="1"/>
    <col min="4875" max="4876" width="5.25" style="2" customWidth="1"/>
    <col min="4877" max="4877" width="3.25" style="2" customWidth="1"/>
    <col min="4878" max="4878" width="7.25" style="2" customWidth="1"/>
    <col min="4879" max="4879" width="12.25" style="2" customWidth="1"/>
    <col min="4880" max="4880" width="3.75" style="2" customWidth="1"/>
    <col min="4881" max="4881" width="9.75" style="2" customWidth="1"/>
    <col min="4882" max="4882" width="12.25" style="2" customWidth="1"/>
    <col min="4883" max="4883" width="3.75" style="2" customWidth="1"/>
    <col min="4884" max="5123" width="8.25" style="2"/>
    <col min="5124" max="5125" width="14.25" style="2" customWidth="1"/>
    <col min="5126" max="5126" width="22.75" style="2" customWidth="1"/>
    <col min="5127" max="5127" width="5.25" style="2" customWidth="1"/>
    <col min="5128" max="5128" width="14.75" style="2" customWidth="1"/>
    <col min="5129" max="5129" width="14.25" style="2" customWidth="1"/>
    <col min="5130" max="5130" width="22.75" style="2" customWidth="1"/>
    <col min="5131" max="5132" width="5.25" style="2" customWidth="1"/>
    <col min="5133" max="5133" width="3.25" style="2" customWidth="1"/>
    <col min="5134" max="5134" width="7.25" style="2" customWidth="1"/>
    <col min="5135" max="5135" width="12.25" style="2" customWidth="1"/>
    <col min="5136" max="5136" width="3.75" style="2" customWidth="1"/>
    <col min="5137" max="5137" width="9.75" style="2" customWidth="1"/>
    <col min="5138" max="5138" width="12.25" style="2" customWidth="1"/>
    <col min="5139" max="5139" width="3.75" style="2" customWidth="1"/>
    <col min="5140" max="5379" width="8.25" style="2"/>
    <col min="5380" max="5381" width="14.25" style="2" customWidth="1"/>
    <col min="5382" max="5382" width="22.75" style="2" customWidth="1"/>
    <col min="5383" max="5383" width="5.25" style="2" customWidth="1"/>
    <col min="5384" max="5384" width="14.75" style="2" customWidth="1"/>
    <col min="5385" max="5385" width="14.25" style="2" customWidth="1"/>
    <col min="5386" max="5386" width="22.75" style="2" customWidth="1"/>
    <col min="5387" max="5388" width="5.25" style="2" customWidth="1"/>
    <col min="5389" max="5389" width="3.25" style="2" customWidth="1"/>
    <col min="5390" max="5390" width="7.25" style="2" customWidth="1"/>
    <col min="5391" max="5391" width="12.25" style="2" customWidth="1"/>
    <col min="5392" max="5392" width="3.75" style="2" customWidth="1"/>
    <col min="5393" max="5393" width="9.75" style="2" customWidth="1"/>
    <col min="5394" max="5394" width="12.25" style="2" customWidth="1"/>
    <col min="5395" max="5395" width="3.75" style="2" customWidth="1"/>
    <col min="5396" max="5635" width="8.25" style="2"/>
    <col min="5636" max="5637" width="14.25" style="2" customWidth="1"/>
    <col min="5638" max="5638" width="22.75" style="2" customWidth="1"/>
    <col min="5639" max="5639" width="5.25" style="2" customWidth="1"/>
    <col min="5640" max="5640" width="14.75" style="2" customWidth="1"/>
    <col min="5641" max="5641" width="14.25" style="2" customWidth="1"/>
    <col min="5642" max="5642" width="22.75" style="2" customWidth="1"/>
    <col min="5643" max="5644" width="5.25" style="2" customWidth="1"/>
    <col min="5645" max="5645" width="3.25" style="2" customWidth="1"/>
    <col min="5646" max="5646" width="7.25" style="2" customWidth="1"/>
    <col min="5647" max="5647" width="12.25" style="2" customWidth="1"/>
    <col min="5648" max="5648" width="3.75" style="2" customWidth="1"/>
    <col min="5649" max="5649" width="9.75" style="2" customWidth="1"/>
    <col min="5650" max="5650" width="12.25" style="2" customWidth="1"/>
    <col min="5651" max="5651" width="3.75" style="2" customWidth="1"/>
    <col min="5652" max="5891" width="8.25" style="2"/>
    <col min="5892" max="5893" width="14.25" style="2" customWidth="1"/>
    <col min="5894" max="5894" width="22.75" style="2" customWidth="1"/>
    <col min="5895" max="5895" width="5.25" style="2" customWidth="1"/>
    <col min="5896" max="5896" width="14.75" style="2" customWidth="1"/>
    <col min="5897" max="5897" width="14.25" style="2" customWidth="1"/>
    <col min="5898" max="5898" width="22.75" style="2" customWidth="1"/>
    <col min="5899" max="5900" width="5.25" style="2" customWidth="1"/>
    <col min="5901" max="5901" width="3.25" style="2" customWidth="1"/>
    <col min="5902" max="5902" width="7.25" style="2" customWidth="1"/>
    <col min="5903" max="5903" width="12.25" style="2" customWidth="1"/>
    <col min="5904" max="5904" width="3.75" style="2" customWidth="1"/>
    <col min="5905" max="5905" width="9.75" style="2" customWidth="1"/>
    <col min="5906" max="5906" width="12.25" style="2" customWidth="1"/>
    <col min="5907" max="5907" width="3.75" style="2" customWidth="1"/>
    <col min="5908" max="6147" width="8.25" style="2"/>
    <col min="6148" max="6149" width="14.25" style="2" customWidth="1"/>
    <col min="6150" max="6150" width="22.75" style="2" customWidth="1"/>
    <col min="6151" max="6151" width="5.25" style="2" customWidth="1"/>
    <col min="6152" max="6152" width="14.75" style="2" customWidth="1"/>
    <col min="6153" max="6153" width="14.25" style="2" customWidth="1"/>
    <col min="6154" max="6154" width="22.75" style="2" customWidth="1"/>
    <col min="6155" max="6156" width="5.25" style="2" customWidth="1"/>
    <col min="6157" max="6157" width="3.25" style="2" customWidth="1"/>
    <col min="6158" max="6158" width="7.25" style="2" customWidth="1"/>
    <col min="6159" max="6159" width="12.25" style="2" customWidth="1"/>
    <col min="6160" max="6160" width="3.75" style="2" customWidth="1"/>
    <col min="6161" max="6161" width="9.75" style="2" customWidth="1"/>
    <col min="6162" max="6162" width="12.25" style="2" customWidth="1"/>
    <col min="6163" max="6163" width="3.75" style="2" customWidth="1"/>
    <col min="6164" max="6403" width="8.25" style="2"/>
    <col min="6404" max="6405" width="14.25" style="2" customWidth="1"/>
    <col min="6406" max="6406" width="22.75" style="2" customWidth="1"/>
    <col min="6407" max="6407" width="5.25" style="2" customWidth="1"/>
    <col min="6408" max="6408" width="14.75" style="2" customWidth="1"/>
    <col min="6409" max="6409" width="14.25" style="2" customWidth="1"/>
    <col min="6410" max="6410" width="22.75" style="2" customWidth="1"/>
    <col min="6411" max="6412" width="5.25" style="2" customWidth="1"/>
    <col min="6413" max="6413" width="3.25" style="2" customWidth="1"/>
    <col min="6414" max="6414" width="7.25" style="2" customWidth="1"/>
    <col min="6415" max="6415" width="12.25" style="2" customWidth="1"/>
    <col min="6416" max="6416" width="3.75" style="2" customWidth="1"/>
    <col min="6417" max="6417" width="9.75" style="2" customWidth="1"/>
    <col min="6418" max="6418" width="12.25" style="2" customWidth="1"/>
    <col min="6419" max="6419" width="3.75" style="2" customWidth="1"/>
    <col min="6420" max="6659" width="8.25" style="2"/>
    <col min="6660" max="6661" width="14.25" style="2" customWidth="1"/>
    <col min="6662" max="6662" width="22.75" style="2" customWidth="1"/>
    <col min="6663" max="6663" width="5.25" style="2" customWidth="1"/>
    <col min="6664" max="6664" width="14.75" style="2" customWidth="1"/>
    <col min="6665" max="6665" width="14.25" style="2" customWidth="1"/>
    <col min="6666" max="6666" width="22.75" style="2" customWidth="1"/>
    <col min="6667" max="6668" width="5.25" style="2" customWidth="1"/>
    <col min="6669" max="6669" width="3.25" style="2" customWidth="1"/>
    <col min="6670" max="6670" width="7.25" style="2" customWidth="1"/>
    <col min="6671" max="6671" width="12.25" style="2" customWidth="1"/>
    <col min="6672" max="6672" width="3.75" style="2" customWidth="1"/>
    <col min="6673" max="6673" width="9.75" style="2" customWidth="1"/>
    <col min="6674" max="6674" width="12.25" style="2" customWidth="1"/>
    <col min="6675" max="6675" width="3.75" style="2" customWidth="1"/>
    <col min="6676" max="6915" width="8.25" style="2"/>
    <col min="6916" max="6917" width="14.25" style="2" customWidth="1"/>
    <col min="6918" max="6918" width="22.75" style="2" customWidth="1"/>
    <col min="6919" max="6919" width="5.25" style="2" customWidth="1"/>
    <col min="6920" max="6920" width="14.75" style="2" customWidth="1"/>
    <col min="6921" max="6921" width="14.25" style="2" customWidth="1"/>
    <col min="6922" max="6922" width="22.75" style="2" customWidth="1"/>
    <col min="6923" max="6924" width="5.25" style="2" customWidth="1"/>
    <col min="6925" max="6925" width="3.25" style="2" customWidth="1"/>
    <col min="6926" max="6926" width="7.25" style="2" customWidth="1"/>
    <col min="6927" max="6927" width="12.25" style="2" customWidth="1"/>
    <col min="6928" max="6928" width="3.75" style="2" customWidth="1"/>
    <col min="6929" max="6929" width="9.75" style="2" customWidth="1"/>
    <col min="6930" max="6930" width="12.25" style="2" customWidth="1"/>
    <col min="6931" max="6931" width="3.75" style="2" customWidth="1"/>
    <col min="6932" max="7171" width="8.25" style="2"/>
    <col min="7172" max="7173" width="14.25" style="2" customWidth="1"/>
    <col min="7174" max="7174" width="22.75" style="2" customWidth="1"/>
    <col min="7175" max="7175" width="5.25" style="2" customWidth="1"/>
    <col min="7176" max="7176" width="14.75" style="2" customWidth="1"/>
    <col min="7177" max="7177" width="14.25" style="2" customWidth="1"/>
    <col min="7178" max="7178" width="22.75" style="2" customWidth="1"/>
    <col min="7179" max="7180" width="5.25" style="2" customWidth="1"/>
    <col min="7181" max="7181" width="3.25" style="2" customWidth="1"/>
    <col min="7182" max="7182" width="7.25" style="2" customWidth="1"/>
    <col min="7183" max="7183" width="12.25" style="2" customWidth="1"/>
    <col min="7184" max="7184" width="3.75" style="2" customWidth="1"/>
    <col min="7185" max="7185" width="9.75" style="2" customWidth="1"/>
    <col min="7186" max="7186" width="12.25" style="2" customWidth="1"/>
    <col min="7187" max="7187" width="3.75" style="2" customWidth="1"/>
    <col min="7188" max="7427" width="8.25" style="2"/>
    <col min="7428" max="7429" width="14.25" style="2" customWidth="1"/>
    <col min="7430" max="7430" width="22.75" style="2" customWidth="1"/>
    <col min="7431" max="7431" width="5.25" style="2" customWidth="1"/>
    <col min="7432" max="7432" width="14.75" style="2" customWidth="1"/>
    <col min="7433" max="7433" width="14.25" style="2" customWidth="1"/>
    <col min="7434" max="7434" width="22.75" style="2" customWidth="1"/>
    <col min="7435" max="7436" width="5.25" style="2" customWidth="1"/>
    <col min="7437" max="7437" width="3.25" style="2" customWidth="1"/>
    <col min="7438" max="7438" width="7.25" style="2" customWidth="1"/>
    <col min="7439" max="7439" width="12.25" style="2" customWidth="1"/>
    <col min="7440" max="7440" width="3.75" style="2" customWidth="1"/>
    <col min="7441" max="7441" width="9.75" style="2" customWidth="1"/>
    <col min="7442" max="7442" width="12.25" style="2" customWidth="1"/>
    <col min="7443" max="7443" width="3.75" style="2" customWidth="1"/>
    <col min="7444" max="7683" width="8.25" style="2"/>
    <col min="7684" max="7685" width="14.25" style="2" customWidth="1"/>
    <col min="7686" max="7686" width="22.75" style="2" customWidth="1"/>
    <col min="7687" max="7687" width="5.25" style="2" customWidth="1"/>
    <col min="7688" max="7688" width="14.75" style="2" customWidth="1"/>
    <col min="7689" max="7689" width="14.25" style="2" customWidth="1"/>
    <col min="7690" max="7690" width="22.75" style="2" customWidth="1"/>
    <col min="7691" max="7692" width="5.25" style="2" customWidth="1"/>
    <col min="7693" max="7693" width="3.25" style="2" customWidth="1"/>
    <col min="7694" max="7694" width="7.25" style="2" customWidth="1"/>
    <col min="7695" max="7695" width="12.25" style="2" customWidth="1"/>
    <col min="7696" max="7696" width="3.75" style="2" customWidth="1"/>
    <col min="7697" max="7697" width="9.75" style="2" customWidth="1"/>
    <col min="7698" max="7698" width="12.25" style="2" customWidth="1"/>
    <col min="7699" max="7699" width="3.75" style="2" customWidth="1"/>
    <col min="7700" max="7939" width="8.25" style="2"/>
    <col min="7940" max="7941" width="14.25" style="2" customWidth="1"/>
    <col min="7942" max="7942" width="22.75" style="2" customWidth="1"/>
    <col min="7943" max="7943" width="5.25" style="2" customWidth="1"/>
    <col min="7944" max="7944" width="14.75" style="2" customWidth="1"/>
    <col min="7945" max="7945" width="14.25" style="2" customWidth="1"/>
    <col min="7946" max="7946" width="22.75" style="2" customWidth="1"/>
    <col min="7947" max="7948" width="5.25" style="2" customWidth="1"/>
    <col min="7949" max="7949" width="3.25" style="2" customWidth="1"/>
    <col min="7950" max="7950" width="7.25" style="2" customWidth="1"/>
    <col min="7951" max="7951" width="12.25" style="2" customWidth="1"/>
    <col min="7952" max="7952" width="3.75" style="2" customWidth="1"/>
    <col min="7953" max="7953" width="9.75" style="2" customWidth="1"/>
    <col min="7954" max="7954" width="12.25" style="2" customWidth="1"/>
    <col min="7955" max="7955" width="3.75" style="2" customWidth="1"/>
    <col min="7956" max="8195" width="8.25" style="2"/>
    <col min="8196" max="8197" width="14.25" style="2" customWidth="1"/>
    <col min="8198" max="8198" width="22.75" style="2" customWidth="1"/>
    <col min="8199" max="8199" width="5.25" style="2" customWidth="1"/>
    <col min="8200" max="8200" width="14.75" style="2" customWidth="1"/>
    <col min="8201" max="8201" width="14.25" style="2" customWidth="1"/>
    <col min="8202" max="8202" width="22.75" style="2" customWidth="1"/>
    <col min="8203" max="8204" width="5.25" style="2" customWidth="1"/>
    <col min="8205" max="8205" width="3.25" style="2" customWidth="1"/>
    <col min="8206" max="8206" width="7.25" style="2" customWidth="1"/>
    <col min="8207" max="8207" width="12.25" style="2" customWidth="1"/>
    <col min="8208" max="8208" width="3.75" style="2" customWidth="1"/>
    <col min="8209" max="8209" width="9.75" style="2" customWidth="1"/>
    <col min="8210" max="8210" width="12.25" style="2" customWidth="1"/>
    <col min="8211" max="8211" width="3.75" style="2" customWidth="1"/>
    <col min="8212" max="8451" width="8.25" style="2"/>
    <col min="8452" max="8453" width="14.25" style="2" customWidth="1"/>
    <col min="8454" max="8454" width="22.75" style="2" customWidth="1"/>
    <col min="8455" max="8455" width="5.25" style="2" customWidth="1"/>
    <col min="8456" max="8456" width="14.75" style="2" customWidth="1"/>
    <col min="8457" max="8457" width="14.25" style="2" customWidth="1"/>
    <col min="8458" max="8458" width="22.75" style="2" customWidth="1"/>
    <col min="8459" max="8460" width="5.25" style="2" customWidth="1"/>
    <col min="8461" max="8461" width="3.25" style="2" customWidth="1"/>
    <col min="8462" max="8462" width="7.25" style="2" customWidth="1"/>
    <col min="8463" max="8463" width="12.25" style="2" customWidth="1"/>
    <col min="8464" max="8464" width="3.75" style="2" customWidth="1"/>
    <col min="8465" max="8465" width="9.75" style="2" customWidth="1"/>
    <col min="8466" max="8466" width="12.25" style="2" customWidth="1"/>
    <col min="8467" max="8467" width="3.75" style="2" customWidth="1"/>
    <col min="8468" max="8707" width="8.25" style="2"/>
    <col min="8708" max="8709" width="14.25" style="2" customWidth="1"/>
    <col min="8710" max="8710" width="22.75" style="2" customWidth="1"/>
    <col min="8711" max="8711" width="5.25" style="2" customWidth="1"/>
    <col min="8712" max="8712" width="14.75" style="2" customWidth="1"/>
    <col min="8713" max="8713" width="14.25" style="2" customWidth="1"/>
    <col min="8714" max="8714" width="22.75" style="2" customWidth="1"/>
    <col min="8715" max="8716" width="5.25" style="2" customWidth="1"/>
    <col min="8717" max="8717" width="3.25" style="2" customWidth="1"/>
    <col min="8718" max="8718" width="7.25" style="2" customWidth="1"/>
    <col min="8719" max="8719" width="12.25" style="2" customWidth="1"/>
    <col min="8720" max="8720" width="3.75" style="2" customWidth="1"/>
    <col min="8721" max="8721" width="9.75" style="2" customWidth="1"/>
    <col min="8722" max="8722" width="12.25" style="2" customWidth="1"/>
    <col min="8723" max="8723" width="3.75" style="2" customWidth="1"/>
    <col min="8724" max="8963" width="8.25" style="2"/>
    <col min="8964" max="8965" width="14.25" style="2" customWidth="1"/>
    <col min="8966" max="8966" width="22.75" style="2" customWidth="1"/>
    <col min="8967" max="8967" width="5.25" style="2" customWidth="1"/>
    <col min="8968" max="8968" width="14.75" style="2" customWidth="1"/>
    <col min="8969" max="8969" width="14.25" style="2" customWidth="1"/>
    <col min="8970" max="8970" width="22.75" style="2" customWidth="1"/>
    <col min="8971" max="8972" width="5.25" style="2" customWidth="1"/>
    <col min="8973" max="8973" width="3.25" style="2" customWidth="1"/>
    <col min="8974" max="8974" width="7.25" style="2" customWidth="1"/>
    <col min="8975" max="8975" width="12.25" style="2" customWidth="1"/>
    <col min="8976" max="8976" width="3.75" style="2" customWidth="1"/>
    <col min="8977" max="8977" width="9.75" style="2" customWidth="1"/>
    <col min="8978" max="8978" width="12.25" style="2" customWidth="1"/>
    <col min="8979" max="8979" width="3.75" style="2" customWidth="1"/>
    <col min="8980" max="9219" width="8.25" style="2"/>
    <col min="9220" max="9221" width="14.25" style="2" customWidth="1"/>
    <col min="9222" max="9222" width="22.75" style="2" customWidth="1"/>
    <col min="9223" max="9223" width="5.25" style="2" customWidth="1"/>
    <col min="9224" max="9224" width="14.75" style="2" customWidth="1"/>
    <col min="9225" max="9225" width="14.25" style="2" customWidth="1"/>
    <col min="9226" max="9226" width="22.75" style="2" customWidth="1"/>
    <col min="9227" max="9228" width="5.25" style="2" customWidth="1"/>
    <col min="9229" max="9229" width="3.25" style="2" customWidth="1"/>
    <col min="9230" max="9230" width="7.25" style="2" customWidth="1"/>
    <col min="9231" max="9231" width="12.25" style="2" customWidth="1"/>
    <col min="9232" max="9232" width="3.75" style="2" customWidth="1"/>
    <col min="9233" max="9233" width="9.75" style="2" customWidth="1"/>
    <col min="9234" max="9234" width="12.25" style="2" customWidth="1"/>
    <col min="9235" max="9235" width="3.75" style="2" customWidth="1"/>
    <col min="9236" max="9475" width="8.25" style="2"/>
    <col min="9476" max="9477" width="14.25" style="2" customWidth="1"/>
    <col min="9478" max="9478" width="22.75" style="2" customWidth="1"/>
    <col min="9479" max="9479" width="5.25" style="2" customWidth="1"/>
    <col min="9480" max="9480" width="14.75" style="2" customWidth="1"/>
    <col min="9481" max="9481" width="14.25" style="2" customWidth="1"/>
    <col min="9482" max="9482" width="22.75" style="2" customWidth="1"/>
    <col min="9483" max="9484" width="5.25" style="2" customWidth="1"/>
    <col min="9485" max="9485" width="3.25" style="2" customWidth="1"/>
    <col min="9486" max="9486" width="7.25" style="2" customWidth="1"/>
    <col min="9487" max="9487" width="12.25" style="2" customWidth="1"/>
    <col min="9488" max="9488" width="3.75" style="2" customWidth="1"/>
    <col min="9489" max="9489" width="9.75" style="2" customWidth="1"/>
    <col min="9490" max="9490" width="12.25" style="2" customWidth="1"/>
    <col min="9491" max="9491" width="3.75" style="2" customWidth="1"/>
    <col min="9492" max="9731" width="8.25" style="2"/>
    <col min="9732" max="9733" width="14.25" style="2" customWidth="1"/>
    <col min="9734" max="9734" width="22.75" style="2" customWidth="1"/>
    <col min="9735" max="9735" width="5.25" style="2" customWidth="1"/>
    <col min="9736" max="9736" width="14.75" style="2" customWidth="1"/>
    <col min="9737" max="9737" width="14.25" style="2" customWidth="1"/>
    <col min="9738" max="9738" width="22.75" style="2" customWidth="1"/>
    <col min="9739" max="9740" width="5.25" style="2" customWidth="1"/>
    <col min="9741" max="9741" width="3.25" style="2" customWidth="1"/>
    <col min="9742" max="9742" width="7.25" style="2" customWidth="1"/>
    <col min="9743" max="9743" width="12.25" style="2" customWidth="1"/>
    <col min="9744" max="9744" width="3.75" style="2" customWidth="1"/>
    <col min="9745" max="9745" width="9.75" style="2" customWidth="1"/>
    <col min="9746" max="9746" width="12.25" style="2" customWidth="1"/>
    <col min="9747" max="9747" width="3.75" style="2" customWidth="1"/>
    <col min="9748" max="9987" width="8.25" style="2"/>
    <col min="9988" max="9989" width="14.25" style="2" customWidth="1"/>
    <col min="9990" max="9990" width="22.75" style="2" customWidth="1"/>
    <col min="9991" max="9991" width="5.25" style="2" customWidth="1"/>
    <col min="9992" max="9992" width="14.75" style="2" customWidth="1"/>
    <col min="9993" max="9993" width="14.25" style="2" customWidth="1"/>
    <col min="9994" max="9994" width="22.75" style="2" customWidth="1"/>
    <col min="9995" max="9996" width="5.25" style="2" customWidth="1"/>
    <col min="9997" max="9997" width="3.25" style="2" customWidth="1"/>
    <col min="9998" max="9998" width="7.25" style="2" customWidth="1"/>
    <col min="9999" max="9999" width="12.25" style="2" customWidth="1"/>
    <col min="10000" max="10000" width="3.75" style="2" customWidth="1"/>
    <col min="10001" max="10001" width="9.75" style="2" customWidth="1"/>
    <col min="10002" max="10002" width="12.25" style="2" customWidth="1"/>
    <col min="10003" max="10003" width="3.75" style="2" customWidth="1"/>
    <col min="10004" max="10243" width="8.25" style="2"/>
    <col min="10244" max="10245" width="14.25" style="2" customWidth="1"/>
    <col min="10246" max="10246" width="22.75" style="2" customWidth="1"/>
    <col min="10247" max="10247" width="5.25" style="2" customWidth="1"/>
    <col min="10248" max="10248" width="14.75" style="2" customWidth="1"/>
    <col min="10249" max="10249" width="14.25" style="2" customWidth="1"/>
    <col min="10250" max="10250" width="22.75" style="2" customWidth="1"/>
    <col min="10251" max="10252" width="5.25" style="2" customWidth="1"/>
    <col min="10253" max="10253" width="3.25" style="2" customWidth="1"/>
    <col min="10254" max="10254" width="7.25" style="2" customWidth="1"/>
    <col min="10255" max="10255" width="12.25" style="2" customWidth="1"/>
    <col min="10256" max="10256" width="3.75" style="2" customWidth="1"/>
    <col min="10257" max="10257" width="9.75" style="2" customWidth="1"/>
    <col min="10258" max="10258" width="12.25" style="2" customWidth="1"/>
    <col min="10259" max="10259" width="3.75" style="2" customWidth="1"/>
    <col min="10260" max="10499" width="8.25" style="2"/>
    <col min="10500" max="10501" width="14.25" style="2" customWidth="1"/>
    <col min="10502" max="10502" width="22.75" style="2" customWidth="1"/>
    <col min="10503" max="10503" width="5.25" style="2" customWidth="1"/>
    <col min="10504" max="10504" width="14.75" style="2" customWidth="1"/>
    <col min="10505" max="10505" width="14.25" style="2" customWidth="1"/>
    <col min="10506" max="10506" width="22.75" style="2" customWidth="1"/>
    <col min="10507" max="10508" width="5.25" style="2" customWidth="1"/>
    <col min="10509" max="10509" width="3.25" style="2" customWidth="1"/>
    <col min="10510" max="10510" width="7.25" style="2" customWidth="1"/>
    <col min="10511" max="10511" width="12.25" style="2" customWidth="1"/>
    <col min="10512" max="10512" width="3.75" style="2" customWidth="1"/>
    <col min="10513" max="10513" width="9.75" style="2" customWidth="1"/>
    <col min="10514" max="10514" width="12.25" style="2" customWidth="1"/>
    <col min="10515" max="10515" width="3.75" style="2" customWidth="1"/>
    <col min="10516" max="10755" width="8.25" style="2"/>
    <col min="10756" max="10757" width="14.25" style="2" customWidth="1"/>
    <col min="10758" max="10758" width="22.75" style="2" customWidth="1"/>
    <col min="10759" max="10759" width="5.25" style="2" customWidth="1"/>
    <col min="10760" max="10760" width="14.75" style="2" customWidth="1"/>
    <col min="10761" max="10761" width="14.25" style="2" customWidth="1"/>
    <col min="10762" max="10762" width="22.75" style="2" customWidth="1"/>
    <col min="10763" max="10764" width="5.25" style="2" customWidth="1"/>
    <col min="10765" max="10765" width="3.25" style="2" customWidth="1"/>
    <col min="10766" max="10766" width="7.25" style="2" customWidth="1"/>
    <col min="10767" max="10767" width="12.25" style="2" customWidth="1"/>
    <col min="10768" max="10768" width="3.75" style="2" customWidth="1"/>
    <col min="10769" max="10769" width="9.75" style="2" customWidth="1"/>
    <col min="10770" max="10770" width="12.25" style="2" customWidth="1"/>
    <col min="10771" max="10771" width="3.75" style="2" customWidth="1"/>
    <col min="10772" max="11011" width="8.25" style="2"/>
    <col min="11012" max="11013" width="14.25" style="2" customWidth="1"/>
    <col min="11014" max="11014" width="22.75" style="2" customWidth="1"/>
    <col min="11015" max="11015" width="5.25" style="2" customWidth="1"/>
    <col min="11016" max="11016" width="14.75" style="2" customWidth="1"/>
    <col min="11017" max="11017" width="14.25" style="2" customWidth="1"/>
    <col min="11018" max="11018" width="22.75" style="2" customWidth="1"/>
    <col min="11019" max="11020" width="5.25" style="2" customWidth="1"/>
    <col min="11021" max="11021" width="3.25" style="2" customWidth="1"/>
    <col min="11022" max="11022" width="7.25" style="2" customWidth="1"/>
    <col min="11023" max="11023" width="12.25" style="2" customWidth="1"/>
    <col min="11024" max="11024" width="3.75" style="2" customWidth="1"/>
    <col min="11025" max="11025" width="9.75" style="2" customWidth="1"/>
    <col min="11026" max="11026" width="12.25" style="2" customWidth="1"/>
    <col min="11027" max="11027" width="3.75" style="2" customWidth="1"/>
    <col min="11028" max="11267" width="8.25" style="2"/>
    <col min="11268" max="11269" width="14.25" style="2" customWidth="1"/>
    <col min="11270" max="11270" width="22.75" style="2" customWidth="1"/>
    <col min="11271" max="11271" width="5.25" style="2" customWidth="1"/>
    <col min="11272" max="11272" width="14.75" style="2" customWidth="1"/>
    <col min="11273" max="11273" width="14.25" style="2" customWidth="1"/>
    <col min="11274" max="11274" width="22.75" style="2" customWidth="1"/>
    <col min="11275" max="11276" width="5.25" style="2" customWidth="1"/>
    <col min="11277" max="11277" width="3.25" style="2" customWidth="1"/>
    <col min="11278" max="11278" width="7.25" style="2" customWidth="1"/>
    <col min="11279" max="11279" width="12.25" style="2" customWidth="1"/>
    <col min="11280" max="11280" width="3.75" style="2" customWidth="1"/>
    <col min="11281" max="11281" width="9.75" style="2" customWidth="1"/>
    <col min="11282" max="11282" width="12.25" style="2" customWidth="1"/>
    <col min="11283" max="11283" width="3.75" style="2" customWidth="1"/>
    <col min="11284" max="11523" width="8.25" style="2"/>
    <col min="11524" max="11525" width="14.25" style="2" customWidth="1"/>
    <col min="11526" max="11526" width="22.75" style="2" customWidth="1"/>
    <col min="11527" max="11527" width="5.25" style="2" customWidth="1"/>
    <col min="11528" max="11528" width="14.75" style="2" customWidth="1"/>
    <col min="11529" max="11529" width="14.25" style="2" customWidth="1"/>
    <col min="11530" max="11530" width="22.75" style="2" customWidth="1"/>
    <col min="11531" max="11532" width="5.25" style="2" customWidth="1"/>
    <col min="11533" max="11533" width="3.25" style="2" customWidth="1"/>
    <col min="11534" max="11534" width="7.25" style="2" customWidth="1"/>
    <col min="11535" max="11535" width="12.25" style="2" customWidth="1"/>
    <col min="11536" max="11536" width="3.75" style="2" customWidth="1"/>
    <col min="11537" max="11537" width="9.75" style="2" customWidth="1"/>
    <col min="11538" max="11538" width="12.25" style="2" customWidth="1"/>
    <col min="11539" max="11539" width="3.75" style="2" customWidth="1"/>
    <col min="11540" max="11779" width="8.25" style="2"/>
    <col min="11780" max="11781" width="14.25" style="2" customWidth="1"/>
    <col min="11782" max="11782" width="22.75" style="2" customWidth="1"/>
    <col min="11783" max="11783" width="5.25" style="2" customWidth="1"/>
    <col min="11784" max="11784" width="14.75" style="2" customWidth="1"/>
    <col min="11785" max="11785" width="14.25" style="2" customWidth="1"/>
    <col min="11786" max="11786" width="22.75" style="2" customWidth="1"/>
    <col min="11787" max="11788" width="5.25" style="2" customWidth="1"/>
    <col min="11789" max="11789" width="3.25" style="2" customWidth="1"/>
    <col min="11790" max="11790" width="7.25" style="2" customWidth="1"/>
    <col min="11791" max="11791" width="12.25" style="2" customWidth="1"/>
    <col min="11792" max="11792" width="3.75" style="2" customWidth="1"/>
    <col min="11793" max="11793" width="9.75" style="2" customWidth="1"/>
    <col min="11794" max="11794" width="12.25" style="2" customWidth="1"/>
    <col min="11795" max="11795" width="3.75" style="2" customWidth="1"/>
    <col min="11796" max="12035" width="8.25" style="2"/>
    <col min="12036" max="12037" width="14.25" style="2" customWidth="1"/>
    <col min="12038" max="12038" width="22.75" style="2" customWidth="1"/>
    <col min="12039" max="12039" width="5.25" style="2" customWidth="1"/>
    <col min="12040" max="12040" width="14.75" style="2" customWidth="1"/>
    <col min="12041" max="12041" width="14.25" style="2" customWidth="1"/>
    <col min="12042" max="12042" width="22.75" style="2" customWidth="1"/>
    <col min="12043" max="12044" width="5.25" style="2" customWidth="1"/>
    <col min="12045" max="12045" width="3.25" style="2" customWidth="1"/>
    <col min="12046" max="12046" width="7.25" style="2" customWidth="1"/>
    <col min="12047" max="12047" width="12.25" style="2" customWidth="1"/>
    <col min="12048" max="12048" width="3.75" style="2" customWidth="1"/>
    <col min="12049" max="12049" width="9.75" style="2" customWidth="1"/>
    <col min="12050" max="12050" width="12.25" style="2" customWidth="1"/>
    <col min="12051" max="12051" width="3.75" style="2" customWidth="1"/>
    <col min="12052" max="12291" width="8.25" style="2"/>
    <col min="12292" max="12293" width="14.25" style="2" customWidth="1"/>
    <col min="12294" max="12294" width="22.75" style="2" customWidth="1"/>
    <col min="12295" max="12295" width="5.25" style="2" customWidth="1"/>
    <col min="12296" max="12296" width="14.75" style="2" customWidth="1"/>
    <col min="12297" max="12297" width="14.25" style="2" customWidth="1"/>
    <col min="12298" max="12298" width="22.75" style="2" customWidth="1"/>
    <col min="12299" max="12300" width="5.25" style="2" customWidth="1"/>
    <col min="12301" max="12301" width="3.25" style="2" customWidth="1"/>
    <col min="12302" max="12302" width="7.25" style="2" customWidth="1"/>
    <col min="12303" max="12303" width="12.25" style="2" customWidth="1"/>
    <col min="12304" max="12304" width="3.75" style="2" customWidth="1"/>
    <col min="12305" max="12305" width="9.75" style="2" customWidth="1"/>
    <col min="12306" max="12306" width="12.25" style="2" customWidth="1"/>
    <col min="12307" max="12307" width="3.75" style="2" customWidth="1"/>
    <col min="12308" max="12547" width="8.25" style="2"/>
    <col min="12548" max="12549" width="14.25" style="2" customWidth="1"/>
    <col min="12550" max="12550" width="22.75" style="2" customWidth="1"/>
    <col min="12551" max="12551" width="5.25" style="2" customWidth="1"/>
    <col min="12552" max="12552" width="14.75" style="2" customWidth="1"/>
    <col min="12553" max="12553" width="14.25" style="2" customWidth="1"/>
    <col min="12554" max="12554" width="22.75" style="2" customWidth="1"/>
    <col min="12555" max="12556" width="5.25" style="2" customWidth="1"/>
    <col min="12557" max="12557" width="3.25" style="2" customWidth="1"/>
    <col min="12558" max="12558" width="7.25" style="2" customWidth="1"/>
    <col min="12559" max="12559" width="12.25" style="2" customWidth="1"/>
    <col min="12560" max="12560" width="3.75" style="2" customWidth="1"/>
    <col min="12561" max="12561" width="9.75" style="2" customWidth="1"/>
    <col min="12562" max="12562" width="12.25" style="2" customWidth="1"/>
    <col min="12563" max="12563" width="3.75" style="2" customWidth="1"/>
    <col min="12564" max="12803" width="8.25" style="2"/>
    <col min="12804" max="12805" width="14.25" style="2" customWidth="1"/>
    <col min="12806" max="12806" width="22.75" style="2" customWidth="1"/>
    <col min="12807" max="12807" width="5.25" style="2" customWidth="1"/>
    <col min="12808" max="12808" width="14.75" style="2" customWidth="1"/>
    <col min="12809" max="12809" width="14.25" style="2" customWidth="1"/>
    <col min="12810" max="12810" width="22.75" style="2" customWidth="1"/>
    <col min="12811" max="12812" width="5.25" style="2" customWidth="1"/>
    <col min="12813" max="12813" width="3.25" style="2" customWidth="1"/>
    <col min="12814" max="12814" width="7.25" style="2" customWidth="1"/>
    <col min="12815" max="12815" width="12.25" style="2" customWidth="1"/>
    <col min="12816" max="12816" width="3.75" style="2" customWidth="1"/>
    <col min="12817" max="12817" width="9.75" style="2" customWidth="1"/>
    <col min="12818" max="12818" width="12.25" style="2" customWidth="1"/>
    <col min="12819" max="12819" width="3.75" style="2" customWidth="1"/>
    <col min="12820" max="13059" width="8.25" style="2"/>
    <col min="13060" max="13061" width="14.25" style="2" customWidth="1"/>
    <col min="13062" max="13062" width="22.75" style="2" customWidth="1"/>
    <col min="13063" max="13063" width="5.25" style="2" customWidth="1"/>
    <col min="13064" max="13064" width="14.75" style="2" customWidth="1"/>
    <col min="13065" max="13065" width="14.25" style="2" customWidth="1"/>
    <col min="13066" max="13066" width="22.75" style="2" customWidth="1"/>
    <col min="13067" max="13068" width="5.25" style="2" customWidth="1"/>
    <col min="13069" max="13069" width="3.25" style="2" customWidth="1"/>
    <col min="13070" max="13070" width="7.25" style="2" customWidth="1"/>
    <col min="13071" max="13071" width="12.25" style="2" customWidth="1"/>
    <col min="13072" max="13072" width="3.75" style="2" customWidth="1"/>
    <col min="13073" max="13073" width="9.75" style="2" customWidth="1"/>
    <col min="13074" max="13074" width="12.25" style="2" customWidth="1"/>
    <col min="13075" max="13075" width="3.75" style="2" customWidth="1"/>
    <col min="13076" max="13315" width="8.25" style="2"/>
    <col min="13316" max="13317" width="14.25" style="2" customWidth="1"/>
    <col min="13318" max="13318" width="22.75" style="2" customWidth="1"/>
    <col min="13319" max="13319" width="5.25" style="2" customWidth="1"/>
    <col min="13320" max="13320" width="14.75" style="2" customWidth="1"/>
    <col min="13321" max="13321" width="14.25" style="2" customWidth="1"/>
    <col min="13322" max="13322" width="22.75" style="2" customWidth="1"/>
    <col min="13323" max="13324" width="5.25" style="2" customWidth="1"/>
    <col min="13325" max="13325" width="3.25" style="2" customWidth="1"/>
    <col min="13326" max="13326" width="7.25" style="2" customWidth="1"/>
    <col min="13327" max="13327" width="12.25" style="2" customWidth="1"/>
    <col min="13328" max="13328" width="3.75" style="2" customWidth="1"/>
    <col min="13329" max="13329" width="9.75" style="2" customWidth="1"/>
    <col min="13330" max="13330" width="12.25" style="2" customWidth="1"/>
    <col min="13331" max="13331" width="3.75" style="2" customWidth="1"/>
    <col min="13332" max="13571" width="8.25" style="2"/>
    <col min="13572" max="13573" width="14.25" style="2" customWidth="1"/>
    <col min="13574" max="13574" width="22.75" style="2" customWidth="1"/>
    <col min="13575" max="13575" width="5.25" style="2" customWidth="1"/>
    <col min="13576" max="13576" width="14.75" style="2" customWidth="1"/>
    <col min="13577" max="13577" width="14.25" style="2" customWidth="1"/>
    <col min="13578" max="13578" width="22.75" style="2" customWidth="1"/>
    <col min="13579" max="13580" width="5.25" style="2" customWidth="1"/>
    <col min="13581" max="13581" width="3.25" style="2" customWidth="1"/>
    <col min="13582" max="13582" width="7.25" style="2" customWidth="1"/>
    <col min="13583" max="13583" width="12.25" style="2" customWidth="1"/>
    <col min="13584" max="13584" width="3.75" style="2" customWidth="1"/>
    <col min="13585" max="13585" width="9.75" style="2" customWidth="1"/>
    <col min="13586" max="13586" width="12.25" style="2" customWidth="1"/>
    <col min="13587" max="13587" width="3.75" style="2" customWidth="1"/>
    <col min="13588" max="13827" width="8.25" style="2"/>
    <col min="13828" max="13829" width="14.25" style="2" customWidth="1"/>
    <col min="13830" max="13830" width="22.75" style="2" customWidth="1"/>
    <col min="13831" max="13831" width="5.25" style="2" customWidth="1"/>
    <col min="13832" max="13832" width="14.75" style="2" customWidth="1"/>
    <col min="13833" max="13833" width="14.25" style="2" customWidth="1"/>
    <col min="13834" max="13834" width="22.75" style="2" customWidth="1"/>
    <col min="13835" max="13836" width="5.25" style="2" customWidth="1"/>
    <col min="13837" max="13837" width="3.25" style="2" customWidth="1"/>
    <col min="13838" max="13838" width="7.25" style="2" customWidth="1"/>
    <col min="13839" max="13839" width="12.25" style="2" customWidth="1"/>
    <col min="13840" max="13840" width="3.75" style="2" customWidth="1"/>
    <col min="13841" max="13841" width="9.75" style="2" customWidth="1"/>
    <col min="13842" max="13842" width="12.25" style="2" customWidth="1"/>
    <col min="13843" max="13843" width="3.75" style="2" customWidth="1"/>
    <col min="13844" max="14083" width="8.25" style="2"/>
    <col min="14084" max="14085" width="14.25" style="2" customWidth="1"/>
    <col min="14086" max="14086" width="22.75" style="2" customWidth="1"/>
    <col min="14087" max="14087" width="5.25" style="2" customWidth="1"/>
    <col min="14088" max="14088" width="14.75" style="2" customWidth="1"/>
    <col min="14089" max="14089" width="14.25" style="2" customWidth="1"/>
    <col min="14090" max="14090" width="22.75" style="2" customWidth="1"/>
    <col min="14091" max="14092" width="5.25" style="2" customWidth="1"/>
    <col min="14093" max="14093" width="3.25" style="2" customWidth="1"/>
    <col min="14094" max="14094" width="7.25" style="2" customWidth="1"/>
    <col min="14095" max="14095" width="12.25" style="2" customWidth="1"/>
    <col min="14096" max="14096" width="3.75" style="2" customWidth="1"/>
    <col min="14097" max="14097" width="9.75" style="2" customWidth="1"/>
    <col min="14098" max="14098" width="12.25" style="2" customWidth="1"/>
    <col min="14099" max="14099" width="3.75" style="2" customWidth="1"/>
    <col min="14100" max="14339" width="8.25" style="2"/>
    <col min="14340" max="14341" width="14.25" style="2" customWidth="1"/>
    <col min="14342" max="14342" width="22.75" style="2" customWidth="1"/>
    <col min="14343" max="14343" width="5.25" style="2" customWidth="1"/>
    <col min="14344" max="14344" width="14.75" style="2" customWidth="1"/>
    <col min="14345" max="14345" width="14.25" style="2" customWidth="1"/>
    <col min="14346" max="14346" width="22.75" style="2" customWidth="1"/>
    <col min="14347" max="14348" width="5.25" style="2" customWidth="1"/>
    <col min="14349" max="14349" width="3.25" style="2" customWidth="1"/>
    <col min="14350" max="14350" width="7.25" style="2" customWidth="1"/>
    <col min="14351" max="14351" width="12.25" style="2" customWidth="1"/>
    <col min="14352" max="14352" width="3.75" style="2" customWidth="1"/>
    <col min="14353" max="14353" width="9.75" style="2" customWidth="1"/>
    <col min="14354" max="14354" width="12.25" style="2" customWidth="1"/>
    <col min="14355" max="14355" width="3.75" style="2" customWidth="1"/>
    <col min="14356" max="14595" width="8.25" style="2"/>
    <col min="14596" max="14597" width="14.25" style="2" customWidth="1"/>
    <col min="14598" max="14598" width="22.75" style="2" customWidth="1"/>
    <col min="14599" max="14599" width="5.25" style="2" customWidth="1"/>
    <col min="14600" max="14600" width="14.75" style="2" customWidth="1"/>
    <col min="14601" max="14601" width="14.25" style="2" customWidth="1"/>
    <col min="14602" max="14602" width="22.75" style="2" customWidth="1"/>
    <col min="14603" max="14604" width="5.25" style="2" customWidth="1"/>
    <col min="14605" max="14605" width="3.25" style="2" customWidth="1"/>
    <col min="14606" max="14606" width="7.25" style="2" customWidth="1"/>
    <col min="14607" max="14607" width="12.25" style="2" customWidth="1"/>
    <col min="14608" max="14608" width="3.75" style="2" customWidth="1"/>
    <col min="14609" max="14609" width="9.75" style="2" customWidth="1"/>
    <col min="14610" max="14610" width="12.25" style="2" customWidth="1"/>
    <col min="14611" max="14611" width="3.75" style="2" customWidth="1"/>
    <col min="14612" max="14851" width="8.25" style="2"/>
    <col min="14852" max="14853" width="14.25" style="2" customWidth="1"/>
    <col min="14854" max="14854" width="22.75" style="2" customWidth="1"/>
    <col min="14855" max="14855" width="5.25" style="2" customWidth="1"/>
    <col min="14856" max="14856" width="14.75" style="2" customWidth="1"/>
    <col min="14857" max="14857" width="14.25" style="2" customWidth="1"/>
    <col min="14858" max="14858" width="22.75" style="2" customWidth="1"/>
    <col min="14859" max="14860" width="5.25" style="2" customWidth="1"/>
    <col min="14861" max="14861" width="3.25" style="2" customWidth="1"/>
    <col min="14862" max="14862" width="7.25" style="2" customWidth="1"/>
    <col min="14863" max="14863" width="12.25" style="2" customWidth="1"/>
    <col min="14864" max="14864" width="3.75" style="2" customWidth="1"/>
    <col min="14865" max="14865" width="9.75" style="2" customWidth="1"/>
    <col min="14866" max="14866" width="12.25" style="2" customWidth="1"/>
    <col min="14867" max="14867" width="3.75" style="2" customWidth="1"/>
    <col min="14868" max="15107" width="8.25" style="2"/>
    <col min="15108" max="15109" width="14.25" style="2" customWidth="1"/>
    <col min="15110" max="15110" width="22.75" style="2" customWidth="1"/>
    <col min="15111" max="15111" width="5.25" style="2" customWidth="1"/>
    <col min="15112" max="15112" width="14.75" style="2" customWidth="1"/>
    <col min="15113" max="15113" width="14.25" style="2" customWidth="1"/>
    <col min="15114" max="15114" width="22.75" style="2" customWidth="1"/>
    <col min="15115" max="15116" width="5.25" style="2" customWidth="1"/>
    <col min="15117" max="15117" width="3.25" style="2" customWidth="1"/>
    <col min="15118" max="15118" width="7.25" style="2" customWidth="1"/>
    <col min="15119" max="15119" width="12.25" style="2" customWidth="1"/>
    <col min="15120" max="15120" width="3.75" style="2" customWidth="1"/>
    <col min="15121" max="15121" width="9.75" style="2" customWidth="1"/>
    <col min="15122" max="15122" width="12.25" style="2" customWidth="1"/>
    <col min="15123" max="15123" width="3.75" style="2" customWidth="1"/>
    <col min="15124" max="15363" width="8.25" style="2"/>
    <col min="15364" max="15365" width="14.25" style="2" customWidth="1"/>
    <col min="15366" max="15366" width="22.75" style="2" customWidth="1"/>
    <col min="15367" max="15367" width="5.25" style="2" customWidth="1"/>
    <col min="15368" max="15368" width="14.75" style="2" customWidth="1"/>
    <col min="15369" max="15369" width="14.25" style="2" customWidth="1"/>
    <col min="15370" max="15370" width="22.75" style="2" customWidth="1"/>
    <col min="15371" max="15372" width="5.25" style="2" customWidth="1"/>
    <col min="15373" max="15373" width="3.25" style="2" customWidth="1"/>
    <col min="15374" max="15374" width="7.25" style="2" customWidth="1"/>
    <col min="15375" max="15375" width="12.25" style="2" customWidth="1"/>
    <col min="15376" max="15376" width="3.75" style="2" customWidth="1"/>
    <col min="15377" max="15377" width="9.75" style="2" customWidth="1"/>
    <col min="15378" max="15378" width="12.25" style="2" customWidth="1"/>
    <col min="15379" max="15379" width="3.75" style="2" customWidth="1"/>
    <col min="15380" max="15619" width="8.25" style="2"/>
    <col min="15620" max="15621" width="14.25" style="2" customWidth="1"/>
    <col min="15622" max="15622" width="22.75" style="2" customWidth="1"/>
    <col min="15623" max="15623" width="5.25" style="2" customWidth="1"/>
    <col min="15624" max="15624" width="14.75" style="2" customWidth="1"/>
    <col min="15625" max="15625" width="14.25" style="2" customWidth="1"/>
    <col min="15626" max="15626" width="22.75" style="2" customWidth="1"/>
    <col min="15627" max="15628" width="5.25" style="2" customWidth="1"/>
    <col min="15629" max="15629" width="3.25" style="2" customWidth="1"/>
    <col min="15630" max="15630" width="7.25" style="2" customWidth="1"/>
    <col min="15631" max="15631" width="12.25" style="2" customWidth="1"/>
    <col min="15632" max="15632" width="3.75" style="2" customWidth="1"/>
    <col min="15633" max="15633" width="9.75" style="2" customWidth="1"/>
    <col min="15634" max="15634" width="12.25" style="2" customWidth="1"/>
    <col min="15635" max="15635" width="3.75" style="2" customWidth="1"/>
    <col min="15636" max="15875" width="8.25" style="2"/>
    <col min="15876" max="15877" width="14.25" style="2" customWidth="1"/>
    <col min="15878" max="15878" width="22.75" style="2" customWidth="1"/>
    <col min="15879" max="15879" width="5.25" style="2" customWidth="1"/>
    <col min="15880" max="15880" width="14.75" style="2" customWidth="1"/>
    <col min="15881" max="15881" width="14.25" style="2" customWidth="1"/>
    <col min="15882" max="15882" width="22.75" style="2" customWidth="1"/>
    <col min="15883" max="15884" width="5.25" style="2" customWidth="1"/>
    <col min="15885" max="15885" width="3.25" style="2" customWidth="1"/>
    <col min="15886" max="15886" width="7.25" style="2" customWidth="1"/>
    <col min="15887" max="15887" width="12.25" style="2" customWidth="1"/>
    <col min="15888" max="15888" width="3.75" style="2" customWidth="1"/>
    <col min="15889" max="15889" width="9.75" style="2" customWidth="1"/>
    <col min="15890" max="15890" width="12.25" style="2" customWidth="1"/>
    <col min="15891" max="15891" width="3.75" style="2" customWidth="1"/>
    <col min="15892" max="16131" width="8.25" style="2"/>
    <col min="16132" max="16133" width="14.25" style="2" customWidth="1"/>
    <col min="16134" max="16134" width="22.75" style="2" customWidth="1"/>
    <col min="16135" max="16135" width="5.25" style="2" customWidth="1"/>
    <col min="16136" max="16136" width="14.75" style="2" customWidth="1"/>
    <col min="16137" max="16137" width="14.25" style="2" customWidth="1"/>
    <col min="16138" max="16138" width="22.75" style="2" customWidth="1"/>
    <col min="16139" max="16140" width="5.25" style="2" customWidth="1"/>
    <col min="16141" max="16141" width="3.25" style="2" customWidth="1"/>
    <col min="16142" max="16142" width="7.25" style="2" customWidth="1"/>
    <col min="16143" max="16143" width="12.25" style="2" customWidth="1"/>
    <col min="16144" max="16144" width="3.75" style="2" customWidth="1"/>
    <col min="16145" max="16145" width="9.75" style="2" customWidth="1"/>
    <col min="16146" max="16146" width="12.25" style="2" customWidth="1"/>
    <col min="16147" max="16147" width="3.75" style="2" customWidth="1"/>
    <col min="16148" max="16384" width="8.25" style="2"/>
  </cols>
  <sheetData>
    <row r="1" spans="2:23" ht="30.75" customHeight="1" x14ac:dyDescent="0.4">
      <c r="C1" s="89" t="s">
        <v>86</v>
      </c>
      <c r="D1" s="443" t="s">
        <v>223</v>
      </c>
      <c r="F1" s="90"/>
      <c r="G1" s="89"/>
      <c r="H1" s="89"/>
      <c r="I1" s="410" t="s">
        <v>224</v>
      </c>
      <c r="J1" s="373"/>
      <c r="K1" s="373"/>
      <c r="L1" s="373"/>
      <c r="M1" s="373"/>
      <c r="N1" s="373"/>
    </row>
    <row r="2" spans="2:23" ht="32.25" customHeight="1" x14ac:dyDescent="0.2">
      <c r="B2" s="85" t="s">
        <v>9</v>
      </c>
      <c r="C2" s="57"/>
      <c r="D2" s="85" t="s">
        <v>11</v>
      </c>
      <c r="E2" s="294" t="str">
        <f>IF(基本情報!B5=0,"",基本情報!B5)</f>
        <v>　　　　</v>
      </c>
      <c r="F2" s="294"/>
      <c r="G2" s="411"/>
      <c r="H2" s="85" t="s">
        <v>14</v>
      </c>
      <c r="I2" s="294"/>
      <c r="J2" s="294"/>
      <c r="K2" s="294"/>
      <c r="L2" s="294"/>
      <c r="M2" s="88"/>
      <c r="N2" s="88"/>
      <c r="O2" s="204" t="s">
        <v>166</v>
      </c>
      <c r="P2" s="206"/>
      <c r="Q2" s="52"/>
      <c r="V2" s="205"/>
      <c r="W2" s="200"/>
    </row>
    <row r="3" spans="2:23" ht="32.25" customHeight="1" x14ac:dyDescent="0.2">
      <c r="B3" s="85"/>
      <c r="C3" s="58"/>
      <c r="D3" s="85"/>
      <c r="E3" s="87"/>
      <c r="F3" s="85"/>
      <c r="G3" s="86"/>
      <c r="H3" s="85" t="s">
        <v>16</v>
      </c>
      <c r="I3" s="246"/>
      <c r="J3" s="246"/>
      <c r="K3" s="246"/>
      <c r="L3" s="246"/>
      <c r="M3" s="84"/>
      <c r="N3" s="84"/>
      <c r="O3" s="204" t="s">
        <v>167</v>
      </c>
      <c r="P3" s="206"/>
      <c r="Q3" s="52"/>
      <c r="V3" s="201"/>
      <c r="W3" s="200"/>
    </row>
    <row r="4" spans="2:23" ht="30.75" customHeight="1" x14ac:dyDescent="0.4">
      <c r="B4" s="82" t="s">
        <v>0</v>
      </c>
      <c r="C4" s="52"/>
      <c r="D4" s="52"/>
      <c r="E4" s="52"/>
      <c r="F4" s="52"/>
      <c r="G4" s="82" t="s">
        <v>164</v>
      </c>
      <c r="H4" s="52"/>
      <c r="I4" s="52"/>
      <c r="K4" s="52"/>
      <c r="O4" s="206" t="s">
        <v>170</v>
      </c>
      <c r="P4" s="206" t="s">
        <v>171</v>
      </c>
      <c r="Q4" s="52"/>
      <c r="V4" s="200"/>
      <c r="W4" s="200"/>
    </row>
    <row r="5" spans="2:23" ht="18.75" customHeight="1" x14ac:dyDescent="0.4">
      <c r="B5" s="7" t="s">
        <v>85</v>
      </c>
      <c r="C5" s="80" t="s">
        <v>2</v>
      </c>
      <c r="D5" s="7" t="s">
        <v>84</v>
      </c>
      <c r="E5" s="7" t="s">
        <v>83</v>
      </c>
      <c r="F5" s="81" t="s">
        <v>82</v>
      </c>
      <c r="G5" s="14" t="s">
        <v>85</v>
      </c>
      <c r="H5" s="80" t="s">
        <v>2</v>
      </c>
      <c r="I5" s="7" t="s">
        <v>84</v>
      </c>
      <c r="J5" s="79" t="s">
        <v>83</v>
      </c>
      <c r="K5" s="79" t="s">
        <v>82</v>
      </c>
      <c r="L5" s="76"/>
      <c r="O5" s="214" t="s">
        <v>168</v>
      </c>
      <c r="P5" s="214" t="s">
        <v>169</v>
      </c>
      <c r="Q5" s="52"/>
      <c r="V5" s="201"/>
      <c r="W5" s="201"/>
    </row>
    <row r="6" spans="2:23" ht="40.5" customHeight="1" x14ac:dyDescent="0.4">
      <c r="B6" s="47" t="s">
        <v>73</v>
      </c>
      <c r="C6" s="43" t="s">
        <v>81</v>
      </c>
      <c r="D6" s="43" t="s">
        <v>80</v>
      </c>
      <c r="E6" s="43">
        <v>3</v>
      </c>
      <c r="F6" s="44" t="s">
        <v>79</v>
      </c>
      <c r="G6" s="38"/>
      <c r="H6" s="43"/>
      <c r="I6" s="43"/>
      <c r="J6" s="35"/>
      <c r="K6" s="35"/>
      <c r="L6" s="76"/>
      <c r="O6" s="214" t="s">
        <v>172</v>
      </c>
      <c r="P6" s="214" t="s">
        <v>177</v>
      </c>
      <c r="Q6" s="52"/>
      <c r="V6" s="201"/>
      <c r="W6" s="201"/>
    </row>
    <row r="7" spans="2:23" ht="40.5" customHeight="1" x14ac:dyDescent="0.4">
      <c r="B7" s="47" t="s">
        <v>73</v>
      </c>
      <c r="C7" s="43"/>
      <c r="D7" s="43" t="str">
        <f t="shared" ref="D7:D23" si="0">IFERROR(VLOOKUP(C7,男子,2),"")</f>
        <v/>
      </c>
      <c r="E7" s="43" t="str">
        <f t="shared" ref="E7:E23" si="1">IFERROR(VLOOKUP(C7,男子,3),"")</f>
        <v/>
      </c>
      <c r="F7" s="44"/>
      <c r="G7" s="38"/>
      <c r="H7" s="43"/>
      <c r="I7" s="43" t="str">
        <f t="shared" ref="I7:I21" si="2">IFERROR(VLOOKUP(H7,女子,2),"")</f>
        <v/>
      </c>
      <c r="J7" s="35" t="str">
        <f t="shared" ref="J7:J21" si="3">IFERROR(VLOOKUP(H7,女子,3),"")</f>
        <v/>
      </c>
      <c r="K7" s="35"/>
      <c r="L7" s="76"/>
      <c r="O7" s="214" t="s">
        <v>173</v>
      </c>
      <c r="P7" s="214" t="s">
        <v>178</v>
      </c>
      <c r="Q7" s="52"/>
      <c r="V7" s="201"/>
      <c r="W7" s="201"/>
    </row>
    <row r="8" spans="2:23" ht="40.5" customHeight="1" x14ac:dyDescent="0.4">
      <c r="B8" s="47" t="s">
        <v>73</v>
      </c>
      <c r="C8" s="43"/>
      <c r="D8" s="43" t="str">
        <f t="shared" si="0"/>
        <v/>
      </c>
      <c r="E8" s="43" t="str">
        <f t="shared" si="1"/>
        <v/>
      </c>
      <c r="F8" s="44"/>
      <c r="G8" s="38"/>
      <c r="H8" s="43"/>
      <c r="I8" s="43" t="str">
        <f t="shared" si="2"/>
        <v/>
      </c>
      <c r="J8" s="35" t="str">
        <f t="shared" si="3"/>
        <v/>
      </c>
      <c r="K8" s="35"/>
      <c r="L8" s="76"/>
      <c r="O8" s="214" t="s">
        <v>174</v>
      </c>
      <c r="P8" s="214" t="s">
        <v>179</v>
      </c>
      <c r="Q8" s="52"/>
      <c r="V8" s="201"/>
      <c r="W8" s="201"/>
    </row>
    <row r="9" spans="2:23" ht="40.5" customHeight="1" x14ac:dyDescent="0.4">
      <c r="B9" s="47" t="s">
        <v>73</v>
      </c>
      <c r="C9" s="43"/>
      <c r="D9" s="43" t="str">
        <f t="shared" si="0"/>
        <v/>
      </c>
      <c r="E9" s="43" t="str">
        <f t="shared" si="1"/>
        <v/>
      </c>
      <c r="F9" s="44"/>
      <c r="G9" s="38"/>
      <c r="H9" s="43"/>
      <c r="I9" s="43" t="str">
        <f t="shared" si="2"/>
        <v/>
      </c>
      <c r="J9" s="35" t="str">
        <f t="shared" si="3"/>
        <v/>
      </c>
      <c r="K9" s="35"/>
      <c r="L9" s="76"/>
      <c r="O9" s="214" t="s">
        <v>175</v>
      </c>
      <c r="P9" s="215"/>
      <c r="Q9" s="52"/>
      <c r="V9" s="201"/>
      <c r="W9" s="200"/>
    </row>
    <row r="10" spans="2:23" ht="40.5" customHeight="1" x14ac:dyDescent="0.4">
      <c r="B10" s="47" t="s">
        <v>73</v>
      </c>
      <c r="C10" s="43"/>
      <c r="D10" s="43" t="str">
        <f t="shared" si="0"/>
        <v/>
      </c>
      <c r="E10" s="43" t="str">
        <f t="shared" si="1"/>
        <v/>
      </c>
      <c r="F10" s="44"/>
      <c r="G10" s="38"/>
      <c r="H10" s="43"/>
      <c r="I10" s="43" t="str">
        <f t="shared" si="2"/>
        <v/>
      </c>
      <c r="J10" s="35" t="str">
        <f t="shared" si="3"/>
        <v/>
      </c>
      <c r="K10" s="35"/>
      <c r="L10" s="76"/>
      <c r="O10" s="214" t="s">
        <v>176</v>
      </c>
      <c r="P10" s="215"/>
      <c r="Q10" s="52"/>
      <c r="V10" s="201"/>
      <c r="W10" s="200"/>
    </row>
    <row r="11" spans="2:23" ht="40.5" customHeight="1" x14ac:dyDescent="0.4">
      <c r="B11" s="47" t="s">
        <v>73</v>
      </c>
      <c r="C11" s="43"/>
      <c r="D11" s="43" t="str">
        <f t="shared" si="0"/>
        <v/>
      </c>
      <c r="E11" s="43" t="str">
        <f t="shared" si="1"/>
        <v/>
      </c>
      <c r="F11" s="44"/>
      <c r="G11" s="38"/>
      <c r="H11" s="43"/>
      <c r="I11" s="43" t="str">
        <f t="shared" si="2"/>
        <v/>
      </c>
      <c r="J11" s="35" t="str">
        <f t="shared" si="3"/>
        <v/>
      </c>
      <c r="K11" s="35"/>
      <c r="L11" s="76"/>
      <c r="O11" s="78" t="s">
        <v>78</v>
      </c>
      <c r="P11" s="78"/>
    </row>
    <row r="12" spans="2:23" ht="40.5" customHeight="1" x14ac:dyDescent="0.4">
      <c r="B12" s="47" t="s">
        <v>73</v>
      </c>
      <c r="C12" s="43"/>
      <c r="D12" s="43" t="str">
        <f t="shared" si="0"/>
        <v/>
      </c>
      <c r="E12" s="43" t="str">
        <f t="shared" si="1"/>
        <v/>
      </c>
      <c r="F12" s="44"/>
      <c r="G12" s="38"/>
      <c r="H12" s="43"/>
      <c r="I12" s="43" t="str">
        <f t="shared" si="2"/>
        <v/>
      </c>
      <c r="J12" s="35" t="str">
        <f t="shared" si="3"/>
        <v/>
      </c>
      <c r="K12" s="35"/>
      <c r="L12" s="76"/>
      <c r="O12" s="78" t="s">
        <v>77</v>
      </c>
      <c r="P12" s="78"/>
    </row>
    <row r="13" spans="2:23" ht="40.5" customHeight="1" x14ac:dyDescent="0.4">
      <c r="B13" s="47" t="s">
        <v>73</v>
      </c>
      <c r="C13" s="43"/>
      <c r="D13" s="43" t="str">
        <f t="shared" si="0"/>
        <v/>
      </c>
      <c r="E13" s="43" t="str">
        <f t="shared" si="1"/>
        <v/>
      </c>
      <c r="F13" s="44"/>
      <c r="G13" s="38"/>
      <c r="H13" s="43"/>
      <c r="I13" s="43" t="str">
        <f t="shared" si="2"/>
        <v/>
      </c>
      <c r="J13" s="35" t="str">
        <f t="shared" si="3"/>
        <v/>
      </c>
      <c r="K13" s="35"/>
      <c r="L13" s="76"/>
      <c r="O13" s="78" t="s">
        <v>76</v>
      </c>
      <c r="P13" s="78"/>
    </row>
    <row r="14" spans="2:23" ht="40.5" customHeight="1" x14ac:dyDescent="0.4">
      <c r="B14" s="47" t="s">
        <v>73</v>
      </c>
      <c r="C14" s="43"/>
      <c r="D14" s="43" t="str">
        <f t="shared" si="0"/>
        <v/>
      </c>
      <c r="E14" s="43" t="str">
        <f t="shared" si="1"/>
        <v/>
      </c>
      <c r="F14" s="44"/>
      <c r="G14" s="38"/>
      <c r="H14" s="43"/>
      <c r="I14" s="43" t="str">
        <f t="shared" si="2"/>
        <v/>
      </c>
      <c r="J14" s="35" t="str">
        <f t="shared" si="3"/>
        <v/>
      </c>
      <c r="K14" s="35"/>
      <c r="L14" s="76"/>
      <c r="O14" s="77" t="s">
        <v>75</v>
      </c>
    </row>
    <row r="15" spans="2:23" ht="40.5" customHeight="1" x14ac:dyDescent="0.4">
      <c r="B15" s="47" t="s">
        <v>73</v>
      </c>
      <c r="C15" s="43"/>
      <c r="D15" s="43" t="str">
        <f t="shared" si="0"/>
        <v/>
      </c>
      <c r="E15" s="43" t="str">
        <f t="shared" si="1"/>
        <v/>
      </c>
      <c r="F15" s="44"/>
      <c r="G15" s="38"/>
      <c r="H15" s="43"/>
      <c r="I15" s="43" t="str">
        <f t="shared" si="2"/>
        <v/>
      </c>
      <c r="J15" s="35" t="str">
        <f t="shared" si="3"/>
        <v/>
      </c>
      <c r="K15" s="35"/>
      <c r="L15" s="76"/>
    </row>
    <row r="16" spans="2:23" ht="40.5" customHeight="1" x14ac:dyDescent="0.4">
      <c r="B16" s="47" t="s">
        <v>73</v>
      </c>
      <c r="C16" s="43"/>
      <c r="D16" s="43" t="str">
        <f t="shared" si="0"/>
        <v/>
      </c>
      <c r="E16" s="43" t="str">
        <f t="shared" si="1"/>
        <v/>
      </c>
      <c r="F16" s="44"/>
      <c r="G16" s="38"/>
      <c r="H16" s="43"/>
      <c r="I16" s="43" t="str">
        <f t="shared" si="2"/>
        <v/>
      </c>
      <c r="J16" s="35" t="str">
        <f t="shared" si="3"/>
        <v/>
      </c>
      <c r="K16" s="35"/>
      <c r="L16" s="76"/>
    </row>
    <row r="17" spans="2:18" ht="40.5" customHeight="1" x14ac:dyDescent="0.4">
      <c r="B17" s="47" t="s">
        <v>73</v>
      </c>
      <c r="C17" s="43"/>
      <c r="D17" s="43" t="str">
        <f t="shared" si="0"/>
        <v/>
      </c>
      <c r="E17" s="43" t="str">
        <f t="shared" si="1"/>
        <v/>
      </c>
      <c r="F17" s="44"/>
      <c r="G17" s="38"/>
      <c r="H17" s="43"/>
      <c r="I17" s="43" t="str">
        <f t="shared" si="2"/>
        <v/>
      </c>
      <c r="J17" s="35" t="str">
        <f t="shared" si="3"/>
        <v/>
      </c>
      <c r="K17" s="35"/>
      <c r="L17" s="76"/>
    </row>
    <row r="18" spans="2:18" ht="40.5" customHeight="1" x14ac:dyDescent="0.4">
      <c r="B18" s="47" t="s">
        <v>73</v>
      </c>
      <c r="C18" s="43"/>
      <c r="D18" s="43" t="str">
        <f t="shared" si="0"/>
        <v/>
      </c>
      <c r="E18" s="43" t="str">
        <f t="shared" si="1"/>
        <v/>
      </c>
      <c r="F18" s="44"/>
      <c r="G18" s="38"/>
      <c r="H18" s="43"/>
      <c r="I18" s="43" t="str">
        <f t="shared" si="2"/>
        <v/>
      </c>
      <c r="J18" s="35" t="str">
        <f t="shared" si="3"/>
        <v/>
      </c>
      <c r="K18" s="35"/>
      <c r="L18" s="76"/>
    </row>
    <row r="19" spans="2:18" ht="40.5" customHeight="1" x14ac:dyDescent="0.4">
      <c r="B19" s="47" t="s">
        <v>73</v>
      </c>
      <c r="C19" s="43"/>
      <c r="D19" s="43" t="str">
        <f t="shared" si="0"/>
        <v/>
      </c>
      <c r="E19" s="43" t="str">
        <f t="shared" si="1"/>
        <v/>
      </c>
      <c r="F19" s="44"/>
      <c r="G19" s="38"/>
      <c r="H19" s="43"/>
      <c r="I19" s="43" t="str">
        <f t="shared" si="2"/>
        <v/>
      </c>
      <c r="J19" s="35" t="str">
        <f t="shared" si="3"/>
        <v/>
      </c>
      <c r="K19" s="35"/>
      <c r="L19" s="76"/>
    </row>
    <row r="20" spans="2:18" ht="40.5" customHeight="1" x14ac:dyDescent="0.4">
      <c r="B20" s="47" t="s">
        <v>73</v>
      </c>
      <c r="C20" s="43"/>
      <c r="D20" s="43" t="str">
        <f t="shared" si="0"/>
        <v/>
      </c>
      <c r="E20" s="43" t="str">
        <f t="shared" si="1"/>
        <v/>
      </c>
      <c r="F20" s="44"/>
      <c r="G20" s="38"/>
      <c r="H20" s="43"/>
      <c r="I20" s="43" t="str">
        <f t="shared" si="2"/>
        <v/>
      </c>
      <c r="J20" s="35" t="str">
        <f t="shared" si="3"/>
        <v/>
      </c>
      <c r="K20" s="35"/>
      <c r="L20" s="76"/>
    </row>
    <row r="21" spans="2:18" ht="40.5" customHeight="1" x14ac:dyDescent="0.4">
      <c r="B21" s="47" t="s">
        <v>73</v>
      </c>
      <c r="C21" s="43"/>
      <c r="D21" s="43" t="str">
        <f t="shared" si="0"/>
        <v/>
      </c>
      <c r="E21" s="43" t="str">
        <f t="shared" si="1"/>
        <v/>
      </c>
      <c r="F21" s="44"/>
      <c r="G21" s="38"/>
      <c r="H21" s="43"/>
      <c r="I21" s="43" t="str">
        <f t="shared" si="2"/>
        <v/>
      </c>
      <c r="J21" s="35" t="str">
        <f t="shared" si="3"/>
        <v/>
      </c>
      <c r="K21" s="35"/>
      <c r="L21" s="76"/>
    </row>
    <row r="22" spans="2:18" ht="40.5" customHeight="1" x14ac:dyDescent="0.4">
      <c r="B22" s="47" t="s">
        <v>73</v>
      </c>
      <c r="C22" s="43"/>
      <c r="D22" s="43" t="str">
        <f t="shared" si="0"/>
        <v/>
      </c>
      <c r="E22" s="43" t="str">
        <f t="shared" si="1"/>
        <v/>
      </c>
      <c r="F22" s="44"/>
      <c r="G22" s="75"/>
      <c r="H22" s="23" t="s">
        <v>37</v>
      </c>
      <c r="I22" s="412" t="s">
        <v>74</v>
      </c>
      <c r="J22" s="413"/>
      <c r="K22" s="74"/>
    </row>
    <row r="23" spans="2:18" ht="40.5" customHeight="1" x14ac:dyDescent="0.4">
      <c r="B23" s="47" t="s">
        <v>73</v>
      </c>
      <c r="C23" s="43"/>
      <c r="D23" s="43" t="str">
        <f t="shared" si="0"/>
        <v/>
      </c>
      <c r="E23" s="35" t="str">
        <f t="shared" si="1"/>
        <v/>
      </c>
      <c r="F23" s="73"/>
      <c r="G23" s="52"/>
      <c r="H23" s="72"/>
      <c r="I23" s="412" t="s">
        <v>72</v>
      </c>
      <c r="J23" s="413"/>
      <c r="K23" s="71"/>
    </row>
    <row r="24" spans="2:18" ht="40.5" customHeight="1" x14ac:dyDescent="0.4">
      <c r="B24" s="300" t="s">
        <v>45</v>
      </c>
      <c r="C24" s="300"/>
      <c r="D24" s="300" t="s">
        <v>46</v>
      </c>
      <c r="E24" s="300"/>
      <c r="F24" s="52"/>
      <c r="G24" s="3" t="s">
        <v>71</v>
      </c>
      <c r="I24" s="412" t="s">
        <v>70</v>
      </c>
      <c r="J24" s="412"/>
      <c r="K24" s="69"/>
      <c r="L24" s="32"/>
      <c r="M24" s="32"/>
      <c r="N24" s="66"/>
      <c r="O24" s="23"/>
      <c r="P24" s="20"/>
      <c r="Q24" s="20"/>
      <c r="R24" s="63"/>
    </row>
    <row r="25" spans="2:18" ht="40.5" customHeight="1" x14ac:dyDescent="0.4">
      <c r="B25" s="234"/>
      <c r="C25" s="234"/>
      <c r="D25" s="234"/>
      <c r="E25" s="234"/>
      <c r="F25" s="39"/>
      <c r="G25" s="68" t="s">
        <v>165</v>
      </c>
      <c r="H25" s="68"/>
      <c r="I25" s="68"/>
      <c r="J25" s="21"/>
      <c r="K25" s="21"/>
      <c r="L25" s="32"/>
      <c r="M25" s="32"/>
      <c r="N25" s="66"/>
      <c r="P25" s="20"/>
      <c r="Q25" s="20"/>
      <c r="R25" s="63"/>
    </row>
    <row r="26" spans="2:18" ht="40.5" customHeight="1" x14ac:dyDescent="0.4">
      <c r="B26" s="234"/>
      <c r="C26" s="234"/>
      <c r="D26" s="234"/>
      <c r="E26" s="235"/>
      <c r="F26" s="67"/>
      <c r="G26" s="63"/>
      <c r="H26" s="291" t="s">
        <v>69</v>
      </c>
      <c r="I26" s="291"/>
      <c r="J26" s="21"/>
      <c r="K26" s="21"/>
      <c r="L26" s="32"/>
      <c r="M26" s="32"/>
      <c r="N26" s="66"/>
      <c r="P26" s="20"/>
      <c r="Q26" s="20"/>
      <c r="R26" s="63"/>
    </row>
    <row r="27" spans="2:18" s="52" customFormat="1" ht="38.25" customHeight="1" x14ac:dyDescent="0.4">
      <c r="B27" s="409" t="s">
        <v>68</v>
      </c>
      <c r="C27" s="409"/>
      <c r="D27" s="64"/>
      <c r="E27" s="64"/>
      <c r="F27" s="65"/>
      <c r="G27" s="65"/>
      <c r="H27" s="34"/>
      <c r="I27" s="34"/>
      <c r="J27" s="34"/>
      <c r="K27" s="64"/>
      <c r="L27" s="34"/>
      <c r="M27" s="34"/>
      <c r="N27" s="63" t="s">
        <v>44</v>
      </c>
      <c r="O27" s="34"/>
      <c r="P27" s="34"/>
      <c r="Q27" s="34"/>
    </row>
    <row r="28" spans="2:18" s="52" customFormat="1" ht="38.25" customHeight="1" x14ac:dyDescent="0.4">
      <c r="B28" s="33" t="s">
        <v>67</v>
      </c>
      <c r="C28" s="33" t="s">
        <v>66</v>
      </c>
      <c r="D28" s="34"/>
      <c r="E28" s="34"/>
      <c r="F28" s="34"/>
      <c r="K28" s="34"/>
      <c r="N28" s="63" t="str">
        <f ca="1">基本情報!B3&amp;"　　学校名またはクラブ名（　"&amp;基本情報!B5&amp;"　）中学校長または代表者名　（　"&amp;基本情報!B6&amp;"　）印"</f>
        <v>2025年 4月 1日　　学校名またはクラブ名（　　　　　　）中学校長または代表者名　（　　　　　　　　　　）印</v>
      </c>
      <c r="O28" s="31"/>
      <c r="P28" s="31"/>
      <c r="Q28" s="31"/>
    </row>
  </sheetData>
  <mergeCells count="15">
    <mergeCell ref="B27:C27"/>
    <mergeCell ref="E2:G2"/>
    <mergeCell ref="I22:J22"/>
    <mergeCell ref="I23:J23"/>
    <mergeCell ref="B24:C24"/>
    <mergeCell ref="D24:E24"/>
    <mergeCell ref="I24:J24"/>
    <mergeCell ref="I2:L2"/>
    <mergeCell ref="I3:L3"/>
    <mergeCell ref="B25:C25"/>
    <mergeCell ref="D25:E25"/>
    <mergeCell ref="B26:C26"/>
    <mergeCell ref="D26:E26"/>
    <mergeCell ref="H26:I26"/>
    <mergeCell ref="I1:N1"/>
  </mergeCells>
  <phoneticPr fontId="3"/>
  <hyperlinks>
    <hyperlink ref="O3" location="基本情報!A1" display="基本情報" xr:uid="{568F3B36-B935-4ADB-BF6E-F8F2A346A8AA}"/>
    <hyperlink ref="O2" location="目次!A1" display="目次" xr:uid="{2E90D845-3047-4731-A56D-7D1EEC01C386}"/>
    <hyperlink ref="O5" location="第1記!A1" display="第1回記録会" xr:uid="{C4C084FC-BAF4-4997-B4D7-CA70CE370BF1}"/>
    <hyperlink ref="O6" location="第2記!A1" display="第2回記録会" xr:uid="{9163B54C-7309-46CE-B1D0-95E388381926}"/>
    <hyperlink ref="O7" location="第3記!A1" display="第3回記録会" xr:uid="{8DFB0233-2678-4E5C-97CD-3FDA2ADD9D50}"/>
    <hyperlink ref="O8" location="第4記!A1" display="第4回記録会" xr:uid="{F608A74E-C4A1-4B2D-B9A4-32B7B6C53E2F}"/>
    <hyperlink ref="O9" location="第5記!A1" display="第5回記録会" xr:uid="{5D66FDFC-C869-4518-9EFF-AA275854EFEA}"/>
    <hyperlink ref="O10" location="第6記!A1" display="第6回記録会" xr:uid="{7A74B27B-6D69-45C7-8839-3A94A4BF86D6}"/>
    <hyperlink ref="P5" location="春季総体!A1" display="春季総体" xr:uid="{870F1E58-03D7-4D36-A589-83633D4C3E5D}"/>
    <hyperlink ref="P6" location="通信!A1" display="通信陸上" xr:uid="{9F0E3981-2F27-4C02-B264-FAFE8F79DC7F}"/>
    <hyperlink ref="P7" location="夏季総体!A1" display="夏季総体" xr:uid="{8AE35266-0074-47B4-8A0F-BDD807C2989F}"/>
    <hyperlink ref="P8" location="秋季!A1" display="秋季総体" xr:uid="{697B506C-52D2-47D9-860F-A22146DE3C82}"/>
  </hyperlinks>
  <printOptions horizontalCentered="1"/>
  <pageMargins left="0.59055118110236227" right="0.59055118110236227" top="0.59055118110236227" bottom="0.39370078740157483" header="0.51181102362204722" footer="0.51181102362204722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7D78-D057-4A72-80E9-984940C66952}">
  <dimension ref="A1:L108"/>
  <sheetViews>
    <sheetView zoomScaleNormal="100" workbookViewId="0">
      <selection activeCell="G10" sqref="G10:I12"/>
    </sheetView>
  </sheetViews>
  <sheetFormatPr defaultRowHeight="18.75" x14ac:dyDescent="0.4"/>
  <cols>
    <col min="1" max="1" width="21.5" customWidth="1"/>
    <col min="2" max="2" width="15.625" bestFit="1" customWidth="1"/>
    <col min="3" max="5" width="9" style="220"/>
    <col min="7" max="9" width="9" style="220"/>
    <col min="14" max="14" width="12.125" bestFit="1" customWidth="1"/>
  </cols>
  <sheetData>
    <row r="1" spans="1:12" ht="19.5" thickBot="1" x14ac:dyDescent="0.45">
      <c r="A1" s="192" t="s">
        <v>133</v>
      </c>
      <c r="B1" s="192"/>
      <c r="C1" s="192"/>
      <c r="D1" s="192"/>
      <c r="E1" s="192"/>
      <c r="F1" s="192"/>
      <c r="G1" s="192"/>
      <c r="H1" s="192"/>
      <c r="I1"/>
    </row>
    <row r="2" spans="1:12" ht="86.25" customHeight="1" thickBot="1" x14ac:dyDescent="0.45">
      <c r="A2" s="224" t="s">
        <v>183</v>
      </c>
      <c r="B2" s="225"/>
      <c r="C2" s="225"/>
      <c r="D2" s="225"/>
      <c r="E2" s="225"/>
      <c r="F2" s="225"/>
      <c r="G2" s="225"/>
      <c r="H2" s="226"/>
      <c r="I2"/>
    </row>
    <row r="3" spans="1:12" ht="19.5" hidden="1" thickBot="1" x14ac:dyDescent="0.45">
      <c r="A3" t="s">
        <v>127</v>
      </c>
      <c r="B3" s="181" t="str">
        <f ca="1">TEXT(TODAY(),"yyyy年　m月　d日")</f>
        <v>2025年 4月 1日</v>
      </c>
      <c r="C3" s="182"/>
      <c r="D3" s="180"/>
      <c r="E3"/>
      <c r="G3"/>
      <c r="H3"/>
      <c r="I3"/>
    </row>
    <row r="4" spans="1:12" x14ac:dyDescent="0.4">
      <c r="A4" t="s">
        <v>128</v>
      </c>
      <c r="B4" s="216"/>
      <c r="C4"/>
      <c r="D4"/>
      <c r="E4"/>
      <c r="G4"/>
      <c r="H4"/>
      <c r="I4"/>
    </row>
    <row r="5" spans="1:12" ht="37.5" x14ac:dyDescent="0.4">
      <c r="A5" s="179" t="s">
        <v>180</v>
      </c>
      <c r="B5" s="217" t="s">
        <v>185</v>
      </c>
      <c r="C5"/>
      <c r="D5"/>
      <c r="E5"/>
      <c r="G5"/>
      <c r="H5"/>
      <c r="I5"/>
    </row>
    <row r="6" spans="1:12" ht="38.25" thickBot="1" x14ac:dyDescent="0.45">
      <c r="A6" s="179" t="s">
        <v>181</v>
      </c>
      <c r="B6" s="218" t="s">
        <v>184</v>
      </c>
      <c r="C6"/>
      <c r="D6"/>
      <c r="E6"/>
      <c r="G6"/>
      <c r="H6"/>
      <c r="I6"/>
    </row>
    <row r="7" spans="1:12" x14ac:dyDescent="0.4">
      <c r="C7"/>
      <c r="D7"/>
      <c r="E7"/>
      <c r="G7"/>
      <c r="H7"/>
      <c r="I7"/>
    </row>
    <row r="8" spans="1:12" x14ac:dyDescent="0.4">
      <c r="A8" s="203" t="s">
        <v>166</v>
      </c>
      <c r="B8" s="207"/>
      <c r="C8" t="s">
        <v>129</v>
      </c>
      <c r="D8"/>
      <c r="E8"/>
      <c r="G8" t="s">
        <v>182</v>
      </c>
      <c r="H8"/>
      <c r="I8"/>
    </row>
    <row r="9" spans="1:12" x14ac:dyDescent="0.4">
      <c r="A9" s="203" t="s">
        <v>167</v>
      </c>
      <c r="B9" s="207"/>
      <c r="C9" t="s">
        <v>130</v>
      </c>
      <c r="D9" t="s">
        <v>131</v>
      </c>
      <c r="E9" t="s">
        <v>132</v>
      </c>
      <c r="G9" t="s">
        <v>130</v>
      </c>
      <c r="H9" t="s">
        <v>131</v>
      </c>
      <c r="I9" t="s">
        <v>132</v>
      </c>
    </row>
    <row r="10" spans="1:12" x14ac:dyDescent="0.4">
      <c r="A10" s="207" t="s">
        <v>170</v>
      </c>
      <c r="B10" s="207" t="s">
        <v>171</v>
      </c>
      <c r="C10" s="219"/>
      <c r="D10" s="219"/>
      <c r="E10" s="219"/>
      <c r="G10" s="219"/>
      <c r="H10" s="219"/>
      <c r="I10" s="219"/>
    </row>
    <row r="11" spans="1:12" x14ac:dyDescent="0.4">
      <c r="A11" s="212" t="s">
        <v>168</v>
      </c>
      <c r="B11" s="212" t="s">
        <v>169</v>
      </c>
      <c r="C11" s="219"/>
      <c r="D11" s="219"/>
      <c r="E11" s="219"/>
      <c r="G11" s="219"/>
      <c r="H11" s="219"/>
      <c r="I11" s="219"/>
      <c r="J11" t="s">
        <v>151</v>
      </c>
    </row>
    <row r="12" spans="1:12" x14ac:dyDescent="0.4">
      <c r="A12" s="212" t="s">
        <v>172</v>
      </c>
      <c r="B12" s="212" t="s">
        <v>177</v>
      </c>
      <c r="C12" s="219"/>
      <c r="D12" s="219"/>
      <c r="E12" s="219"/>
      <c r="G12" s="219"/>
      <c r="H12" s="219"/>
      <c r="I12" s="219"/>
      <c r="J12" s="195" t="s">
        <v>152</v>
      </c>
      <c r="K12" s="195" t="s">
        <v>153</v>
      </c>
      <c r="L12" t="s">
        <v>153</v>
      </c>
    </row>
    <row r="13" spans="1:12" x14ac:dyDescent="0.4">
      <c r="A13" s="212" t="s">
        <v>173</v>
      </c>
      <c r="B13" s="212" t="s">
        <v>178</v>
      </c>
      <c r="C13" s="219"/>
      <c r="D13" s="219"/>
      <c r="E13" s="219"/>
      <c r="G13" s="219"/>
      <c r="H13" s="219"/>
      <c r="I13" s="219"/>
      <c r="J13" s="195">
        <v>101</v>
      </c>
      <c r="K13" s="195">
        <v>101</v>
      </c>
      <c r="L13">
        <v>101</v>
      </c>
    </row>
    <row r="14" spans="1:12" x14ac:dyDescent="0.4">
      <c r="A14" s="212" t="s">
        <v>174</v>
      </c>
      <c r="B14" s="212" t="s">
        <v>179</v>
      </c>
      <c r="C14" s="219"/>
      <c r="D14" s="219"/>
      <c r="E14" s="219"/>
      <c r="G14" s="219"/>
      <c r="H14" s="219"/>
      <c r="I14" s="219"/>
      <c r="J14" s="195">
        <v>102</v>
      </c>
      <c r="K14" s="195">
        <v>103</v>
      </c>
    </row>
    <row r="15" spans="1:12" x14ac:dyDescent="0.4">
      <c r="A15" s="212" t="s">
        <v>175</v>
      </c>
      <c r="B15" s="213"/>
      <c r="C15" s="219"/>
      <c r="D15" s="219"/>
      <c r="E15" s="219"/>
      <c r="G15" s="219"/>
      <c r="H15" s="219"/>
      <c r="I15" s="219"/>
      <c r="J15" s="195">
        <v>103</v>
      </c>
      <c r="K15" s="195">
        <v>102</v>
      </c>
      <c r="L15">
        <v>103</v>
      </c>
    </row>
    <row r="16" spans="1:12" x14ac:dyDescent="0.4">
      <c r="A16" s="212" t="s">
        <v>176</v>
      </c>
      <c r="B16" s="213"/>
      <c r="C16" s="219"/>
      <c r="D16" s="219"/>
      <c r="E16" s="219"/>
      <c r="G16" s="219"/>
      <c r="H16" s="219"/>
      <c r="I16" s="219"/>
      <c r="L16">
        <v>102</v>
      </c>
    </row>
    <row r="17" spans="3:12" x14ac:dyDescent="0.4">
      <c r="C17" s="219"/>
      <c r="D17" s="219"/>
      <c r="E17" s="219"/>
      <c r="G17" s="219"/>
      <c r="H17" s="219"/>
      <c r="I17" s="219"/>
      <c r="L17">
        <v>104</v>
      </c>
    </row>
    <row r="18" spans="3:12" x14ac:dyDescent="0.4">
      <c r="C18" s="219"/>
      <c r="D18" s="219"/>
      <c r="E18" s="219"/>
      <c r="G18" s="219"/>
      <c r="H18" s="219"/>
      <c r="I18" s="219"/>
    </row>
    <row r="19" spans="3:12" x14ac:dyDescent="0.4">
      <c r="C19" s="219"/>
      <c r="D19" s="219"/>
      <c r="E19" s="219"/>
      <c r="G19" s="219"/>
      <c r="H19" s="219"/>
      <c r="I19" s="219"/>
    </row>
    <row r="20" spans="3:12" x14ac:dyDescent="0.4">
      <c r="C20" s="219"/>
      <c r="D20" s="219"/>
      <c r="E20" s="219"/>
      <c r="G20" s="219"/>
      <c r="H20" s="219"/>
      <c r="I20" s="219"/>
    </row>
    <row r="21" spans="3:12" x14ac:dyDescent="0.4">
      <c r="C21" s="219"/>
      <c r="D21" s="219"/>
      <c r="E21" s="219"/>
      <c r="G21" s="219"/>
      <c r="H21" s="219"/>
      <c r="I21" s="219"/>
    </row>
    <row r="22" spans="3:12" x14ac:dyDescent="0.4">
      <c r="C22" s="219"/>
      <c r="D22" s="219"/>
      <c r="E22" s="219"/>
      <c r="G22" s="219"/>
      <c r="H22" s="219"/>
      <c r="I22" s="219"/>
    </row>
    <row r="23" spans="3:12" x14ac:dyDescent="0.4">
      <c r="C23" s="219"/>
      <c r="D23" s="219"/>
      <c r="E23" s="219"/>
      <c r="G23" s="219"/>
      <c r="H23" s="219"/>
      <c r="I23" s="219"/>
    </row>
    <row r="24" spans="3:12" x14ac:dyDescent="0.4">
      <c r="C24" s="219"/>
      <c r="D24" s="219"/>
      <c r="E24" s="219"/>
      <c r="G24" s="219"/>
      <c r="H24" s="219"/>
      <c r="I24" s="219"/>
    </row>
    <row r="25" spans="3:12" x14ac:dyDescent="0.4">
      <c r="C25" s="219"/>
      <c r="D25" s="219"/>
      <c r="E25" s="219"/>
      <c r="G25" s="219"/>
      <c r="H25" s="219"/>
      <c r="I25" s="219"/>
    </row>
    <row r="26" spans="3:12" x14ac:dyDescent="0.4">
      <c r="C26" s="219"/>
      <c r="D26" s="219"/>
      <c r="E26" s="219"/>
      <c r="G26" s="219"/>
      <c r="H26" s="219"/>
      <c r="I26" s="219"/>
    </row>
    <row r="27" spans="3:12" x14ac:dyDescent="0.4">
      <c r="C27" s="219"/>
      <c r="D27" s="219"/>
      <c r="E27" s="219"/>
      <c r="G27" s="219"/>
      <c r="H27" s="219"/>
      <c r="I27" s="219"/>
    </row>
    <row r="28" spans="3:12" x14ac:dyDescent="0.4">
      <c r="C28" s="219"/>
      <c r="D28" s="219"/>
      <c r="E28" s="219"/>
      <c r="G28" s="219"/>
      <c r="H28" s="219"/>
      <c r="I28" s="219"/>
    </row>
    <row r="29" spans="3:12" x14ac:dyDescent="0.4">
      <c r="C29" s="219"/>
      <c r="D29" s="219"/>
      <c r="E29" s="219"/>
      <c r="G29" s="219"/>
      <c r="H29" s="219"/>
      <c r="I29" s="219"/>
    </row>
    <row r="30" spans="3:12" x14ac:dyDescent="0.4">
      <c r="C30" s="219"/>
      <c r="D30" s="219"/>
      <c r="E30" s="219"/>
      <c r="G30" s="219"/>
      <c r="H30" s="219"/>
      <c r="I30" s="219"/>
    </row>
    <row r="31" spans="3:12" x14ac:dyDescent="0.4">
      <c r="C31" s="219"/>
      <c r="D31" s="219"/>
      <c r="E31" s="219"/>
      <c r="G31" s="219"/>
      <c r="H31" s="219"/>
      <c r="I31" s="219"/>
    </row>
    <row r="32" spans="3:12" x14ac:dyDescent="0.4">
      <c r="C32" s="219"/>
      <c r="D32" s="219"/>
      <c r="E32" s="219"/>
      <c r="G32" s="219"/>
      <c r="H32" s="219"/>
      <c r="I32" s="219"/>
    </row>
    <row r="33" spans="3:9" x14ac:dyDescent="0.4">
      <c r="C33" s="219"/>
      <c r="D33" s="219"/>
      <c r="E33" s="219"/>
      <c r="G33" s="219"/>
      <c r="H33" s="219"/>
      <c r="I33" s="219"/>
    </row>
    <row r="34" spans="3:9" x14ac:dyDescent="0.4">
      <c r="C34" s="219"/>
      <c r="D34" s="219"/>
      <c r="E34" s="219"/>
      <c r="G34" s="219"/>
      <c r="H34" s="219"/>
      <c r="I34" s="219"/>
    </row>
    <row r="35" spans="3:9" x14ac:dyDescent="0.4">
      <c r="C35" s="219"/>
      <c r="D35" s="219"/>
      <c r="E35" s="219"/>
      <c r="G35" s="219"/>
      <c r="H35" s="219"/>
      <c r="I35" s="219"/>
    </row>
    <row r="36" spans="3:9" x14ac:dyDescent="0.4">
      <c r="C36" s="219"/>
      <c r="D36" s="219"/>
      <c r="E36" s="219"/>
      <c r="G36" s="219"/>
      <c r="H36" s="219"/>
      <c r="I36" s="219"/>
    </row>
    <row r="37" spans="3:9" x14ac:dyDescent="0.4">
      <c r="C37" s="219"/>
      <c r="D37" s="219"/>
      <c r="E37" s="219"/>
      <c r="G37" s="219"/>
      <c r="H37" s="219"/>
      <c r="I37" s="219"/>
    </row>
    <row r="38" spans="3:9" x14ac:dyDescent="0.4">
      <c r="C38" s="219"/>
      <c r="D38" s="219"/>
      <c r="E38" s="219"/>
      <c r="G38" s="219"/>
      <c r="H38" s="219"/>
      <c r="I38" s="219"/>
    </row>
    <row r="39" spans="3:9" x14ac:dyDescent="0.4">
      <c r="C39" s="219"/>
      <c r="D39" s="219"/>
      <c r="E39" s="219"/>
      <c r="G39" s="219"/>
      <c r="H39" s="219"/>
      <c r="I39" s="219"/>
    </row>
    <row r="40" spans="3:9" x14ac:dyDescent="0.4">
      <c r="C40" s="219"/>
      <c r="D40" s="219"/>
      <c r="E40" s="219"/>
      <c r="G40" s="219"/>
      <c r="H40" s="219"/>
      <c r="I40" s="219"/>
    </row>
    <row r="41" spans="3:9" x14ac:dyDescent="0.4">
      <c r="C41" s="219"/>
      <c r="D41" s="219"/>
      <c r="E41" s="219"/>
      <c r="G41" s="219"/>
      <c r="H41" s="219"/>
      <c r="I41" s="219"/>
    </row>
    <row r="42" spans="3:9" x14ac:dyDescent="0.4">
      <c r="C42" s="219"/>
      <c r="D42" s="219"/>
      <c r="E42" s="219"/>
      <c r="G42" s="219"/>
      <c r="H42" s="219"/>
      <c r="I42" s="219"/>
    </row>
    <row r="43" spans="3:9" x14ac:dyDescent="0.4">
      <c r="C43" s="219"/>
      <c r="D43" s="219"/>
      <c r="E43" s="219"/>
      <c r="G43" s="219"/>
      <c r="H43" s="219"/>
      <c r="I43" s="219"/>
    </row>
    <row r="44" spans="3:9" x14ac:dyDescent="0.4">
      <c r="C44" s="219"/>
      <c r="D44" s="219"/>
      <c r="E44" s="219"/>
      <c r="G44" s="219"/>
      <c r="H44" s="219"/>
      <c r="I44" s="219"/>
    </row>
    <row r="45" spans="3:9" x14ac:dyDescent="0.4">
      <c r="C45" s="219"/>
      <c r="D45" s="219"/>
      <c r="E45" s="219"/>
      <c r="G45" s="219"/>
      <c r="H45" s="219"/>
      <c r="I45" s="219"/>
    </row>
    <row r="46" spans="3:9" x14ac:dyDescent="0.4">
      <c r="C46" s="219"/>
      <c r="D46" s="219"/>
      <c r="E46" s="219"/>
      <c r="G46" s="219"/>
      <c r="H46" s="219"/>
      <c r="I46" s="219"/>
    </row>
    <row r="47" spans="3:9" x14ac:dyDescent="0.4">
      <c r="C47" s="219"/>
      <c r="D47" s="219"/>
      <c r="E47" s="219"/>
      <c r="G47" s="219"/>
      <c r="H47" s="219"/>
      <c r="I47" s="219"/>
    </row>
    <row r="48" spans="3:9" x14ac:dyDescent="0.4">
      <c r="C48" s="219"/>
      <c r="D48" s="219"/>
      <c r="E48" s="219"/>
      <c r="G48" s="219"/>
      <c r="H48" s="219"/>
      <c r="I48" s="219"/>
    </row>
    <row r="49" spans="3:9" x14ac:dyDescent="0.4">
      <c r="C49" s="219"/>
      <c r="D49" s="219"/>
      <c r="E49" s="219"/>
      <c r="G49" s="219"/>
      <c r="H49" s="219"/>
      <c r="I49" s="219"/>
    </row>
    <row r="50" spans="3:9" x14ac:dyDescent="0.4">
      <c r="C50" s="219"/>
      <c r="D50" s="219"/>
      <c r="E50" s="219"/>
      <c r="G50" s="219"/>
      <c r="H50" s="219"/>
      <c r="I50" s="219"/>
    </row>
    <row r="51" spans="3:9" x14ac:dyDescent="0.4">
      <c r="C51" s="219"/>
      <c r="D51" s="219"/>
      <c r="E51" s="219"/>
      <c r="G51" s="219"/>
      <c r="H51" s="219"/>
      <c r="I51" s="219"/>
    </row>
    <row r="52" spans="3:9" x14ac:dyDescent="0.4">
      <c r="C52" s="219"/>
      <c r="D52" s="219"/>
      <c r="E52" s="219"/>
      <c r="G52" s="219"/>
      <c r="H52" s="219"/>
      <c r="I52" s="219"/>
    </row>
    <row r="53" spans="3:9" x14ac:dyDescent="0.4">
      <c r="C53" s="219"/>
      <c r="D53" s="219"/>
      <c r="E53" s="219"/>
      <c r="G53" s="219"/>
      <c r="H53" s="219"/>
      <c r="I53" s="219"/>
    </row>
    <row r="54" spans="3:9" x14ac:dyDescent="0.4">
      <c r="C54" s="219"/>
      <c r="D54" s="219"/>
      <c r="E54" s="219"/>
      <c r="G54" s="219"/>
      <c r="H54" s="219"/>
      <c r="I54" s="219"/>
    </row>
    <row r="55" spans="3:9" x14ac:dyDescent="0.4">
      <c r="C55" s="219"/>
      <c r="D55" s="219"/>
      <c r="E55" s="219"/>
      <c r="G55" s="219"/>
      <c r="H55" s="219"/>
      <c r="I55" s="219"/>
    </row>
    <row r="56" spans="3:9" x14ac:dyDescent="0.4">
      <c r="C56" s="219"/>
      <c r="D56" s="219"/>
      <c r="E56" s="219"/>
      <c r="G56" s="219"/>
      <c r="H56" s="219"/>
      <c r="I56" s="219"/>
    </row>
    <row r="57" spans="3:9" x14ac:dyDescent="0.4">
      <c r="C57" s="219"/>
      <c r="D57" s="219"/>
      <c r="E57" s="219"/>
      <c r="G57" s="219"/>
      <c r="H57" s="219"/>
      <c r="I57" s="219"/>
    </row>
    <row r="58" spans="3:9" x14ac:dyDescent="0.4">
      <c r="C58" s="219"/>
      <c r="D58" s="219"/>
      <c r="E58" s="219"/>
      <c r="G58" s="219"/>
      <c r="H58" s="219"/>
      <c r="I58" s="219"/>
    </row>
    <row r="59" spans="3:9" x14ac:dyDescent="0.4">
      <c r="C59" s="219"/>
      <c r="D59" s="219"/>
      <c r="E59" s="219"/>
      <c r="G59" s="219"/>
      <c r="H59" s="219"/>
      <c r="I59" s="219"/>
    </row>
    <row r="60" spans="3:9" x14ac:dyDescent="0.4">
      <c r="C60" s="219"/>
      <c r="D60" s="219"/>
      <c r="E60" s="219"/>
      <c r="G60" s="219"/>
      <c r="H60" s="219"/>
      <c r="I60" s="219"/>
    </row>
    <row r="61" spans="3:9" x14ac:dyDescent="0.4">
      <c r="C61" s="219"/>
      <c r="D61" s="219"/>
      <c r="E61" s="219"/>
      <c r="G61" s="219"/>
      <c r="H61" s="219"/>
      <c r="I61" s="219"/>
    </row>
    <row r="62" spans="3:9" x14ac:dyDescent="0.4">
      <c r="C62" s="219"/>
      <c r="D62" s="219"/>
      <c r="E62" s="219"/>
      <c r="G62" s="219"/>
      <c r="H62" s="219"/>
      <c r="I62" s="219"/>
    </row>
    <row r="63" spans="3:9" x14ac:dyDescent="0.4">
      <c r="C63" s="219"/>
      <c r="D63" s="219"/>
      <c r="E63" s="219"/>
      <c r="G63" s="219"/>
      <c r="H63" s="219"/>
      <c r="I63" s="219"/>
    </row>
    <row r="64" spans="3:9" x14ac:dyDescent="0.4">
      <c r="C64" s="219"/>
      <c r="D64" s="219"/>
      <c r="E64" s="219"/>
      <c r="G64" s="219"/>
      <c r="H64" s="219"/>
      <c r="I64" s="219"/>
    </row>
    <row r="65" spans="3:9" x14ac:dyDescent="0.4">
      <c r="C65" s="219"/>
      <c r="D65" s="219"/>
      <c r="E65" s="219"/>
      <c r="G65" s="219"/>
      <c r="H65" s="219"/>
      <c r="I65" s="219"/>
    </row>
    <row r="66" spans="3:9" x14ac:dyDescent="0.4">
      <c r="C66" s="219"/>
      <c r="D66" s="219"/>
      <c r="E66" s="219"/>
      <c r="G66" s="219"/>
      <c r="H66" s="219"/>
      <c r="I66" s="219"/>
    </row>
    <row r="67" spans="3:9" x14ac:dyDescent="0.4">
      <c r="C67" s="219"/>
      <c r="D67" s="219"/>
      <c r="E67" s="219"/>
      <c r="G67" s="219"/>
      <c r="H67" s="219"/>
      <c r="I67" s="219"/>
    </row>
    <row r="68" spans="3:9" x14ac:dyDescent="0.4">
      <c r="C68" s="219"/>
      <c r="D68" s="219"/>
      <c r="E68" s="219"/>
      <c r="G68" s="219"/>
      <c r="H68" s="219"/>
      <c r="I68" s="219"/>
    </row>
    <row r="69" spans="3:9" x14ac:dyDescent="0.4">
      <c r="C69" s="219"/>
      <c r="D69" s="219"/>
      <c r="E69" s="219"/>
      <c r="G69" s="219"/>
      <c r="H69" s="219"/>
      <c r="I69" s="219"/>
    </row>
    <row r="70" spans="3:9" x14ac:dyDescent="0.4">
      <c r="C70" s="219"/>
      <c r="D70" s="219"/>
      <c r="E70" s="219"/>
      <c r="G70" s="219"/>
      <c r="H70" s="219"/>
      <c r="I70" s="219"/>
    </row>
    <row r="71" spans="3:9" x14ac:dyDescent="0.4">
      <c r="C71" s="219"/>
      <c r="D71" s="219"/>
      <c r="E71" s="219"/>
      <c r="G71" s="219"/>
      <c r="H71" s="219"/>
      <c r="I71" s="219"/>
    </row>
    <row r="72" spans="3:9" x14ac:dyDescent="0.4">
      <c r="C72" s="219"/>
      <c r="D72" s="219"/>
      <c r="E72" s="219"/>
      <c r="G72" s="219"/>
      <c r="H72" s="219"/>
      <c r="I72" s="219"/>
    </row>
    <row r="73" spans="3:9" x14ac:dyDescent="0.4">
      <c r="C73" s="219"/>
      <c r="D73" s="219"/>
      <c r="E73" s="219"/>
      <c r="G73" s="219"/>
      <c r="H73" s="219"/>
      <c r="I73" s="219"/>
    </row>
    <row r="74" spans="3:9" x14ac:dyDescent="0.4">
      <c r="C74" s="219"/>
      <c r="D74" s="219"/>
      <c r="E74" s="219"/>
      <c r="G74" s="219"/>
      <c r="H74" s="219"/>
      <c r="I74" s="219"/>
    </row>
    <row r="75" spans="3:9" x14ac:dyDescent="0.4">
      <c r="C75" s="219"/>
      <c r="D75" s="219"/>
      <c r="E75" s="219"/>
      <c r="G75" s="219"/>
      <c r="H75" s="219"/>
      <c r="I75" s="219"/>
    </row>
    <row r="76" spans="3:9" x14ac:dyDescent="0.4">
      <c r="C76" s="219"/>
      <c r="D76" s="219"/>
      <c r="E76" s="219"/>
      <c r="G76" s="219"/>
      <c r="H76" s="219"/>
      <c r="I76" s="219"/>
    </row>
    <row r="77" spans="3:9" x14ac:dyDescent="0.4">
      <c r="C77" s="219"/>
      <c r="D77" s="219"/>
      <c r="E77" s="219"/>
      <c r="G77" s="219"/>
      <c r="H77" s="219"/>
      <c r="I77" s="219"/>
    </row>
    <row r="78" spans="3:9" x14ac:dyDescent="0.4">
      <c r="C78" s="219"/>
      <c r="D78" s="219"/>
      <c r="E78" s="219"/>
      <c r="G78" s="219"/>
      <c r="H78" s="219"/>
      <c r="I78" s="219"/>
    </row>
    <row r="79" spans="3:9" x14ac:dyDescent="0.4">
      <c r="C79" s="219"/>
      <c r="D79" s="219"/>
      <c r="E79" s="219"/>
      <c r="G79" s="219"/>
      <c r="H79" s="219"/>
      <c r="I79" s="219"/>
    </row>
    <row r="80" spans="3:9" x14ac:dyDescent="0.4">
      <c r="C80" s="219"/>
      <c r="D80" s="219"/>
      <c r="E80" s="219"/>
      <c r="G80" s="219"/>
      <c r="H80" s="219"/>
      <c r="I80" s="219"/>
    </row>
    <row r="81" spans="3:9" x14ac:dyDescent="0.4">
      <c r="C81" s="219"/>
      <c r="D81" s="219"/>
      <c r="E81" s="219"/>
      <c r="G81" s="219"/>
      <c r="H81" s="219"/>
      <c r="I81" s="219"/>
    </row>
    <row r="82" spans="3:9" x14ac:dyDescent="0.4">
      <c r="C82" s="219"/>
      <c r="D82" s="219"/>
      <c r="E82" s="219"/>
      <c r="G82" s="219"/>
      <c r="H82" s="219"/>
      <c r="I82" s="219"/>
    </row>
    <row r="83" spans="3:9" x14ac:dyDescent="0.4">
      <c r="C83" s="219"/>
      <c r="D83" s="219"/>
      <c r="E83" s="219"/>
      <c r="G83" s="219"/>
      <c r="H83" s="219"/>
      <c r="I83" s="219"/>
    </row>
    <row r="84" spans="3:9" x14ac:dyDescent="0.4">
      <c r="C84" s="219"/>
      <c r="D84" s="219"/>
      <c r="E84" s="219"/>
      <c r="G84" s="219"/>
      <c r="H84" s="219"/>
      <c r="I84" s="219"/>
    </row>
    <row r="85" spans="3:9" x14ac:dyDescent="0.4">
      <c r="C85" s="219"/>
      <c r="D85" s="219"/>
      <c r="E85" s="219"/>
      <c r="G85" s="219"/>
      <c r="H85" s="219"/>
      <c r="I85" s="219"/>
    </row>
    <row r="86" spans="3:9" x14ac:dyDescent="0.4">
      <c r="C86" s="219"/>
      <c r="D86" s="219"/>
      <c r="E86" s="219"/>
      <c r="G86" s="219"/>
      <c r="H86" s="219"/>
      <c r="I86" s="219"/>
    </row>
    <row r="87" spans="3:9" x14ac:dyDescent="0.4">
      <c r="C87" s="219"/>
      <c r="D87" s="219"/>
      <c r="E87" s="219"/>
      <c r="G87" s="219"/>
      <c r="H87" s="219"/>
      <c r="I87" s="219"/>
    </row>
    <row r="88" spans="3:9" x14ac:dyDescent="0.4">
      <c r="C88" s="219"/>
      <c r="D88" s="219"/>
      <c r="E88" s="219"/>
      <c r="G88" s="219"/>
      <c r="H88" s="219"/>
      <c r="I88" s="219"/>
    </row>
    <row r="89" spans="3:9" x14ac:dyDescent="0.4">
      <c r="C89" s="219"/>
      <c r="D89" s="219"/>
      <c r="E89" s="219"/>
      <c r="G89" s="219"/>
      <c r="H89" s="219"/>
      <c r="I89" s="219"/>
    </row>
    <row r="90" spans="3:9" x14ac:dyDescent="0.4">
      <c r="C90" s="219"/>
      <c r="D90" s="219"/>
      <c r="E90" s="219"/>
      <c r="G90" s="219"/>
      <c r="H90" s="219"/>
      <c r="I90" s="219"/>
    </row>
    <row r="91" spans="3:9" x14ac:dyDescent="0.4">
      <c r="C91" s="219"/>
      <c r="D91" s="219"/>
      <c r="E91" s="219"/>
      <c r="G91" s="219"/>
      <c r="H91" s="219"/>
      <c r="I91" s="219"/>
    </row>
    <row r="92" spans="3:9" x14ac:dyDescent="0.4">
      <c r="C92" s="219"/>
      <c r="D92" s="219"/>
      <c r="E92" s="219"/>
      <c r="G92" s="219"/>
      <c r="H92" s="219"/>
      <c r="I92" s="219"/>
    </row>
    <row r="93" spans="3:9" x14ac:dyDescent="0.4">
      <c r="C93" s="219"/>
      <c r="D93" s="219"/>
      <c r="E93" s="219"/>
      <c r="G93" s="219"/>
      <c r="H93" s="219"/>
      <c r="I93" s="219"/>
    </row>
    <row r="94" spans="3:9" x14ac:dyDescent="0.4">
      <c r="C94" s="219"/>
      <c r="D94" s="219"/>
      <c r="E94" s="219"/>
      <c r="G94" s="219"/>
      <c r="H94" s="219"/>
      <c r="I94" s="219"/>
    </row>
    <row r="95" spans="3:9" x14ac:dyDescent="0.4">
      <c r="C95" s="219"/>
      <c r="D95" s="219"/>
      <c r="E95" s="219"/>
      <c r="G95" s="219"/>
      <c r="H95" s="219"/>
      <c r="I95" s="219"/>
    </row>
    <row r="96" spans="3:9" x14ac:dyDescent="0.4">
      <c r="C96" s="219"/>
      <c r="D96" s="219"/>
      <c r="E96" s="219"/>
      <c r="G96" s="219"/>
      <c r="H96" s="219"/>
      <c r="I96" s="219"/>
    </row>
    <row r="97" spans="3:9" x14ac:dyDescent="0.4">
      <c r="C97" s="219"/>
      <c r="D97" s="219"/>
      <c r="E97" s="219"/>
      <c r="G97" s="219"/>
      <c r="H97" s="219"/>
      <c r="I97" s="219"/>
    </row>
    <row r="98" spans="3:9" x14ac:dyDescent="0.4">
      <c r="C98" s="219"/>
      <c r="D98" s="219"/>
      <c r="E98" s="219"/>
      <c r="G98" s="219"/>
      <c r="H98" s="219"/>
      <c r="I98" s="219"/>
    </row>
    <row r="99" spans="3:9" x14ac:dyDescent="0.4">
      <c r="C99" s="219"/>
      <c r="D99" s="219"/>
      <c r="E99" s="219"/>
      <c r="G99" s="219"/>
      <c r="H99" s="219"/>
      <c r="I99" s="219"/>
    </row>
    <row r="100" spans="3:9" x14ac:dyDescent="0.4">
      <c r="C100" s="219"/>
      <c r="D100" s="219"/>
      <c r="E100" s="219"/>
      <c r="G100" s="219"/>
      <c r="H100" s="219"/>
      <c r="I100" s="219"/>
    </row>
    <row r="101" spans="3:9" x14ac:dyDescent="0.4">
      <c r="C101" s="219"/>
      <c r="D101" s="219"/>
      <c r="E101" s="219"/>
      <c r="G101" s="219"/>
      <c r="H101" s="219"/>
      <c r="I101" s="219"/>
    </row>
    <row r="102" spans="3:9" x14ac:dyDescent="0.4">
      <c r="C102" s="219"/>
      <c r="D102" s="219"/>
      <c r="E102" s="219"/>
      <c r="G102" s="219"/>
      <c r="H102" s="219"/>
      <c r="I102" s="219"/>
    </row>
    <row r="103" spans="3:9" x14ac:dyDescent="0.4">
      <c r="C103" s="219"/>
      <c r="D103" s="219"/>
      <c r="E103" s="219"/>
      <c r="G103" s="219"/>
      <c r="H103" s="219"/>
      <c r="I103" s="219"/>
    </row>
    <row r="104" spans="3:9" x14ac:dyDescent="0.4">
      <c r="C104" s="219"/>
      <c r="D104" s="219"/>
      <c r="E104" s="219"/>
      <c r="G104" s="219"/>
      <c r="H104" s="219"/>
      <c r="I104" s="219"/>
    </row>
    <row r="105" spans="3:9" x14ac:dyDescent="0.4">
      <c r="C105" s="219"/>
      <c r="D105" s="219"/>
      <c r="E105" s="219"/>
      <c r="G105" s="219"/>
      <c r="H105" s="219"/>
      <c r="I105" s="219"/>
    </row>
    <row r="106" spans="3:9" x14ac:dyDescent="0.4">
      <c r="C106" s="219"/>
      <c r="D106" s="219"/>
      <c r="E106" s="219"/>
      <c r="G106" s="219"/>
      <c r="H106" s="219"/>
      <c r="I106" s="219"/>
    </row>
    <row r="107" spans="3:9" x14ac:dyDescent="0.4">
      <c r="C107" s="219"/>
      <c r="D107" s="219"/>
      <c r="E107" s="219"/>
      <c r="G107" s="219"/>
      <c r="H107" s="219"/>
      <c r="I107" s="219"/>
    </row>
    <row r="108" spans="3:9" x14ac:dyDescent="0.4">
      <c r="C108" s="219"/>
      <c r="D108" s="219"/>
      <c r="E108" s="219"/>
      <c r="G108" s="219"/>
      <c r="H108" s="219"/>
      <c r="I108" s="219"/>
    </row>
  </sheetData>
  <sheetProtection sheet="1" objects="1" scenarios="1"/>
  <mergeCells count="1">
    <mergeCell ref="A2:H2"/>
  </mergeCells>
  <phoneticPr fontId="3"/>
  <hyperlinks>
    <hyperlink ref="A9" location="基本情報!A1" display="基本情報" xr:uid="{E7DDBE6B-FB6E-4FD7-BD71-7B98FF7DE950}"/>
    <hyperlink ref="A11" location="第1記!A1" display="第1回記録会" xr:uid="{677558C9-1BAE-4714-AD2E-D6DCB0EE7CAE}"/>
    <hyperlink ref="A12" location="第2記!A1" display="第2回記録会" xr:uid="{E25ACDF9-0DBD-43A2-A587-7D8C2CB4698D}"/>
    <hyperlink ref="A13" location="第3記!A1" display="第3回記録会" xr:uid="{F7933BAF-6211-43C0-984E-4A701C2522DF}"/>
    <hyperlink ref="A14" location="第4記!A1" display="第4回記録会" xr:uid="{FB335675-D22A-4EF2-BFEB-B077AFF13B96}"/>
    <hyperlink ref="A15" location="第5記!A1" display="第5回記録会" xr:uid="{6482663D-647B-459D-AB29-01249EC66107}"/>
    <hyperlink ref="A16" location="第6記!A1" display="第6回記録会" xr:uid="{6E5CE1F8-3BC5-45C9-A66A-4E217B61DB5A}"/>
    <hyperlink ref="B11" location="春季総体!A1" display="春季総体" xr:uid="{C8482E44-4C92-4D23-871D-8F7EF919F99E}"/>
    <hyperlink ref="B12" location="通信!A1" display="通信陸上" xr:uid="{17C347BF-4759-448E-B684-64D5EA036A51}"/>
    <hyperlink ref="B13" location="夏季総体!A1" display="夏季総体" xr:uid="{C6D6F308-7401-485C-AFF6-4D89D6EBE01F}"/>
    <hyperlink ref="B14" location="秋季!A1" display="秋季総体" xr:uid="{19F343D8-6F92-4B4E-AB6A-D65F4E3B20BF}"/>
    <hyperlink ref="A8" location="目次!A1" display="目次" xr:uid="{6FE45A2D-4F28-4850-B108-1EFA65E5D978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9929-7E06-4A06-8032-D93A47C22541}">
  <sheetPr>
    <pageSetUpPr fitToPage="1"/>
  </sheetPr>
  <dimension ref="B1:T52"/>
  <sheetViews>
    <sheetView view="pageBreakPreview" zoomScale="85" zoomScaleNormal="100" zoomScaleSheetLayoutView="85" workbookViewId="0">
      <selection activeCell="D1" sqref="D1:K1"/>
    </sheetView>
  </sheetViews>
  <sheetFormatPr defaultColWidth="8.25" defaultRowHeight="11.25" x14ac:dyDescent="0.4"/>
  <cols>
    <col min="1" max="1" width="1.25" style="2" customWidth="1"/>
    <col min="2" max="2" width="7.625" style="2" customWidth="1"/>
    <col min="3" max="3" width="8.375" style="2" customWidth="1"/>
    <col min="4" max="4" width="17.125" style="2" customWidth="1"/>
    <col min="5" max="5" width="2.875" style="2" customWidth="1"/>
    <col min="6" max="6" width="8.875" style="2" customWidth="1"/>
    <col min="7" max="7" width="17.125" style="2" customWidth="1"/>
    <col min="8" max="8" width="2.875" style="2" customWidth="1"/>
    <col min="9" max="9" width="9.375" style="2" customWidth="1"/>
    <col min="10" max="10" width="17.125" style="2" customWidth="1"/>
    <col min="11" max="13" width="2.875" style="2" customWidth="1"/>
    <col min="14" max="14" width="7.625" style="2" customWidth="1"/>
    <col min="15" max="15" width="9.625" style="2" bestFit="1" customWidth="1"/>
    <col min="16" max="16" width="17.125" style="2" customWidth="1"/>
    <col min="17" max="17" width="3.375" style="2" customWidth="1"/>
    <col min="18" max="18" width="8.25" style="2"/>
    <col min="19" max="19" width="12.625" style="2" bestFit="1" customWidth="1"/>
    <col min="20" max="20" width="9.25" style="2" bestFit="1" customWidth="1"/>
    <col min="21" max="256" width="8.25" style="2"/>
    <col min="257" max="257" width="1.25" style="2" customWidth="1"/>
    <col min="258" max="258" width="7.625" style="2" customWidth="1"/>
    <col min="259" max="259" width="8.375" style="2" customWidth="1"/>
    <col min="260" max="260" width="17.125" style="2" customWidth="1"/>
    <col min="261" max="261" width="2.875" style="2" customWidth="1"/>
    <col min="262" max="262" width="8.875" style="2" customWidth="1"/>
    <col min="263" max="263" width="17.125" style="2" customWidth="1"/>
    <col min="264" max="264" width="2.875" style="2" customWidth="1"/>
    <col min="265" max="265" width="9.375" style="2" customWidth="1"/>
    <col min="266" max="266" width="17.125" style="2" customWidth="1"/>
    <col min="267" max="269" width="2.875" style="2" customWidth="1"/>
    <col min="270" max="270" width="7.625" style="2" customWidth="1"/>
    <col min="271" max="271" width="8.25" style="2"/>
    <col min="272" max="272" width="17.125" style="2" customWidth="1"/>
    <col min="273" max="273" width="3.375" style="2" customWidth="1"/>
    <col min="274" max="512" width="8.25" style="2"/>
    <col min="513" max="513" width="1.25" style="2" customWidth="1"/>
    <col min="514" max="514" width="7.625" style="2" customWidth="1"/>
    <col min="515" max="515" width="8.375" style="2" customWidth="1"/>
    <col min="516" max="516" width="17.125" style="2" customWidth="1"/>
    <col min="517" max="517" width="2.875" style="2" customWidth="1"/>
    <col min="518" max="518" width="8.875" style="2" customWidth="1"/>
    <col min="519" max="519" width="17.125" style="2" customWidth="1"/>
    <col min="520" max="520" width="2.875" style="2" customWidth="1"/>
    <col min="521" max="521" width="9.375" style="2" customWidth="1"/>
    <col min="522" max="522" width="17.125" style="2" customWidth="1"/>
    <col min="523" max="525" width="2.875" style="2" customWidth="1"/>
    <col min="526" max="526" width="7.625" style="2" customWidth="1"/>
    <col min="527" max="527" width="8.25" style="2"/>
    <col min="528" max="528" width="17.125" style="2" customWidth="1"/>
    <col min="529" max="529" width="3.375" style="2" customWidth="1"/>
    <col min="530" max="768" width="8.25" style="2"/>
    <col min="769" max="769" width="1.25" style="2" customWidth="1"/>
    <col min="770" max="770" width="7.625" style="2" customWidth="1"/>
    <col min="771" max="771" width="8.375" style="2" customWidth="1"/>
    <col min="772" max="772" width="17.125" style="2" customWidth="1"/>
    <col min="773" max="773" width="2.875" style="2" customWidth="1"/>
    <col min="774" max="774" width="8.875" style="2" customWidth="1"/>
    <col min="775" max="775" width="17.125" style="2" customWidth="1"/>
    <col min="776" max="776" width="2.875" style="2" customWidth="1"/>
    <col min="777" max="777" width="9.375" style="2" customWidth="1"/>
    <col min="778" max="778" width="17.125" style="2" customWidth="1"/>
    <col min="779" max="781" width="2.875" style="2" customWidth="1"/>
    <col min="782" max="782" width="7.625" style="2" customWidth="1"/>
    <col min="783" max="783" width="8.25" style="2"/>
    <col min="784" max="784" width="17.125" style="2" customWidth="1"/>
    <col min="785" max="785" width="3.375" style="2" customWidth="1"/>
    <col min="786" max="1024" width="8.25" style="2"/>
    <col min="1025" max="1025" width="1.25" style="2" customWidth="1"/>
    <col min="1026" max="1026" width="7.625" style="2" customWidth="1"/>
    <col min="1027" max="1027" width="8.375" style="2" customWidth="1"/>
    <col min="1028" max="1028" width="17.125" style="2" customWidth="1"/>
    <col min="1029" max="1029" width="2.875" style="2" customWidth="1"/>
    <col min="1030" max="1030" width="8.875" style="2" customWidth="1"/>
    <col min="1031" max="1031" width="17.125" style="2" customWidth="1"/>
    <col min="1032" max="1032" width="2.875" style="2" customWidth="1"/>
    <col min="1033" max="1033" width="9.375" style="2" customWidth="1"/>
    <col min="1034" max="1034" width="17.125" style="2" customWidth="1"/>
    <col min="1035" max="1037" width="2.875" style="2" customWidth="1"/>
    <col min="1038" max="1038" width="7.625" style="2" customWidth="1"/>
    <col min="1039" max="1039" width="8.25" style="2"/>
    <col min="1040" max="1040" width="17.125" style="2" customWidth="1"/>
    <col min="1041" max="1041" width="3.375" style="2" customWidth="1"/>
    <col min="1042" max="1280" width="8.25" style="2"/>
    <col min="1281" max="1281" width="1.25" style="2" customWidth="1"/>
    <col min="1282" max="1282" width="7.625" style="2" customWidth="1"/>
    <col min="1283" max="1283" width="8.375" style="2" customWidth="1"/>
    <col min="1284" max="1284" width="17.125" style="2" customWidth="1"/>
    <col min="1285" max="1285" width="2.875" style="2" customWidth="1"/>
    <col min="1286" max="1286" width="8.875" style="2" customWidth="1"/>
    <col min="1287" max="1287" width="17.125" style="2" customWidth="1"/>
    <col min="1288" max="1288" width="2.875" style="2" customWidth="1"/>
    <col min="1289" max="1289" width="9.375" style="2" customWidth="1"/>
    <col min="1290" max="1290" width="17.125" style="2" customWidth="1"/>
    <col min="1291" max="1293" width="2.875" style="2" customWidth="1"/>
    <col min="1294" max="1294" width="7.625" style="2" customWidth="1"/>
    <col min="1295" max="1295" width="8.25" style="2"/>
    <col min="1296" max="1296" width="17.125" style="2" customWidth="1"/>
    <col min="1297" max="1297" width="3.375" style="2" customWidth="1"/>
    <col min="1298" max="1536" width="8.25" style="2"/>
    <col min="1537" max="1537" width="1.25" style="2" customWidth="1"/>
    <col min="1538" max="1538" width="7.625" style="2" customWidth="1"/>
    <col min="1539" max="1539" width="8.375" style="2" customWidth="1"/>
    <col min="1540" max="1540" width="17.125" style="2" customWidth="1"/>
    <col min="1541" max="1541" width="2.875" style="2" customWidth="1"/>
    <col min="1542" max="1542" width="8.875" style="2" customWidth="1"/>
    <col min="1543" max="1543" width="17.125" style="2" customWidth="1"/>
    <col min="1544" max="1544" width="2.875" style="2" customWidth="1"/>
    <col min="1545" max="1545" width="9.375" style="2" customWidth="1"/>
    <col min="1546" max="1546" width="17.125" style="2" customWidth="1"/>
    <col min="1547" max="1549" width="2.875" style="2" customWidth="1"/>
    <col min="1550" max="1550" width="7.625" style="2" customWidth="1"/>
    <col min="1551" max="1551" width="8.25" style="2"/>
    <col min="1552" max="1552" width="17.125" style="2" customWidth="1"/>
    <col min="1553" max="1553" width="3.375" style="2" customWidth="1"/>
    <col min="1554" max="1792" width="8.25" style="2"/>
    <col min="1793" max="1793" width="1.25" style="2" customWidth="1"/>
    <col min="1794" max="1794" width="7.625" style="2" customWidth="1"/>
    <col min="1795" max="1795" width="8.375" style="2" customWidth="1"/>
    <col min="1796" max="1796" width="17.125" style="2" customWidth="1"/>
    <col min="1797" max="1797" width="2.875" style="2" customWidth="1"/>
    <col min="1798" max="1798" width="8.875" style="2" customWidth="1"/>
    <col min="1799" max="1799" width="17.125" style="2" customWidth="1"/>
    <col min="1800" max="1800" width="2.875" style="2" customWidth="1"/>
    <col min="1801" max="1801" width="9.375" style="2" customWidth="1"/>
    <col min="1802" max="1802" width="17.125" style="2" customWidth="1"/>
    <col min="1803" max="1805" width="2.875" style="2" customWidth="1"/>
    <col min="1806" max="1806" width="7.625" style="2" customWidth="1"/>
    <col min="1807" max="1807" width="8.25" style="2"/>
    <col min="1808" max="1808" width="17.125" style="2" customWidth="1"/>
    <col min="1809" max="1809" width="3.375" style="2" customWidth="1"/>
    <col min="1810" max="2048" width="8.25" style="2"/>
    <col min="2049" max="2049" width="1.25" style="2" customWidth="1"/>
    <col min="2050" max="2050" width="7.625" style="2" customWidth="1"/>
    <col min="2051" max="2051" width="8.375" style="2" customWidth="1"/>
    <col min="2052" max="2052" width="17.125" style="2" customWidth="1"/>
    <col min="2053" max="2053" width="2.875" style="2" customWidth="1"/>
    <col min="2054" max="2054" width="8.875" style="2" customWidth="1"/>
    <col min="2055" max="2055" width="17.125" style="2" customWidth="1"/>
    <col min="2056" max="2056" width="2.875" style="2" customWidth="1"/>
    <col min="2057" max="2057" width="9.375" style="2" customWidth="1"/>
    <col min="2058" max="2058" width="17.125" style="2" customWidth="1"/>
    <col min="2059" max="2061" width="2.875" style="2" customWidth="1"/>
    <col min="2062" max="2062" width="7.625" style="2" customWidth="1"/>
    <col min="2063" max="2063" width="8.25" style="2"/>
    <col min="2064" max="2064" width="17.125" style="2" customWidth="1"/>
    <col min="2065" max="2065" width="3.375" style="2" customWidth="1"/>
    <col min="2066" max="2304" width="8.25" style="2"/>
    <col min="2305" max="2305" width="1.25" style="2" customWidth="1"/>
    <col min="2306" max="2306" width="7.625" style="2" customWidth="1"/>
    <col min="2307" max="2307" width="8.375" style="2" customWidth="1"/>
    <col min="2308" max="2308" width="17.125" style="2" customWidth="1"/>
    <col min="2309" max="2309" width="2.875" style="2" customWidth="1"/>
    <col min="2310" max="2310" width="8.875" style="2" customWidth="1"/>
    <col min="2311" max="2311" width="17.125" style="2" customWidth="1"/>
    <col min="2312" max="2312" width="2.875" style="2" customWidth="1"/>
    <col min="2313" max="2313" width="9.375" style="2" customWidth="1"/>
    <col min="2314" max="2314" width="17.125" style="2" customWidth="1"/>
    <col min="2315" max="2317" width="2.875" style="2" customWidth="1"/>
    <col min="2318" max="2318" width="7.625" style="2" customWidth="1"/>
    <col min="2319" max="2319" width="8.25" style="2"/>
    <col min="2320" max="2320" width="17.125" style="2" customWidth="1"/>
    <col min="2321" max="2321" width="3.375" style="2" customWidth="1"/>
    <col min="2322" max="2560" width="8.25" style="2"/>
    <col min="2561" max="2561" width="1.25" style="2" customWidth="1"/>
    <col min="2562" max="2562" width="7.625" style="2" customWidth="1"/>
    <col min="2563" max="2563" width="8.375" style="2" customWidth="1"/>
    <col min="2564" max="2564" width="17.125" style="2" customWidth="1"/>
    <col min="2565" max="2565" width="2.875" style="2" customWidth="1"/>
    <col min="2566" max="2566" width="8.875" style="2" customWidth="1"/>
    <col min="2567" max="2567" width="17.125" style="2" customWidth="1"/>
    <col min="2568" max="2568" width="2.875" style="2" customWidth="1"/>
    <col min="2569" max="2569" width="9.375" style="2" customWidth="1"/>
    <col min="2570" max="2570" width="17.125" style="2" customWidth="1"/>
    <col min="2571" max="2573" width="2.875" style="2" customWidth="1"/>
    <col min="2574" max="2574" width="7.625" style="2" customWidth="1"/>
    <col min="2575" max="2575" width="8.25" style="2"/>
    <col min="2576" max="2576" width="17.125" style="2" customWidth="1"/>
    <col min="2577" max="2577" width="3.375" style="2" customWidth="1"/>
    <col min="2578" max="2816" width="8.25" style="2"/>
    <col min="2817" max="2817" width="1.25" style="2" customWidth="1"/>
    <col min="2818" max="2818" width="7.625" style="2" customWidth="1"/>
    <col min="2819" max="2819" width="8.375" style="2" customWidth="1"/>
    <col min="2820" max="2820" width="17.125" style="2" customWidth="1"/>
    <col min="2821" max="2821" width="2.875" style="2" customWidth="1"/>
    <col min="2822" max="2822" width="8.875" style="2" customWidth="1"/>
    <col min="2823" max="2823" width="17.125" style="2" customWidth="1"/>
    <col min="2824" max="2824" width="2.875" style="2" customWidth="1"/>
    <col min="2825" max="2825" width="9.375" style="2" customWidth="1"/>
    <col min="2826" max="2826" width="17.125" style="2" customWidth="1"/>
    <col min="2827" max="2829" width="2.875" style="2" customWidth="1"/>
    <col min="2830" max="2830" width="7.625" style="2" customWidth="1"/>
    <col min="2831" max="2831" width="8.25" style="2"/>
    <col min="2832" max="2832" width="17.125" style="2" customWidth="1"/>
    <col min="2833" max="2833" width="3.375" style="2" customWidth="1"/>
    <col min="2834" max="3072" width="8.25" style="2"/>
    <col min="3073" max="3073" width="1.25" style="2" customWidth="1"/>
    <col min="3074" max="3074" width="7.625" style="2" customWidth="1"/>
    <col min="3075" max="3075" width="8.375" style="2" customWidth="1"/>
    <col min="3076" max="3076" width="17.125" style="2" customWidth="1"/>
    <col min="3077" max="3077" width="2.875" style="2" customWidth="1"/>
    <col min="3078" max="3078" width="8.875" style="2" customWidth="1"/>
    <col min="3079" max="3079" width="17.125" style="2" customWidth="1"/>
    <col min="3080" max="3080" width="2.875" style="2" customWidth="1"/>
    <col min="3081" max="3081" width="9.375" style="2" customWidth="1"/>
    <col min="3082" max="3082" width="17.125" style="2" customWidth="1"/>
    <col min="3083" max="3085" width="2.875" style="2" customWidth="1"/>
    <col min="3086" max="3086" width="7.625" style="2" customWidth="1"/>
    <col min="3087" max="3087" width="8.25" style="2"/>
    <col min="3088" max="3088" width="17.125" style="2" customWidth="1"/>
    <col min="3089" max="3089" width="3.375" style="2" customWidth="1"/>
    <col min="3090" max="3328" width="8.25" style="2"/>
    <col min="3329" max="3329" width="1.25" style="2" customWidth="1"/>
    <col min="3330" max="3330" width="7.625" style="2" customWidth="1"/>
    <col min="3331" max="3331" width="8.375" style="2" customWidth="1"/>
    <col min="3332" max="3332" width="17.125" style="2" customWidth="1"/>
    <col min="3333" max="3333" width="2.875" style="2" customWidth="1"/>
    <col min="3334" max="3334" width="8.875" style="2" customWidth="1"/>
    <col min="3335" max="3335" width="17.125" style="2" customWidth="1"/>
    <col min="3336" max="3336" width="2.875" style="2" customWidth="1"/>
    <col min="3337" max="3337" width="9.375" style="2" customWidth="1"/>
    <col min="3338" max="3338" width="17.125" style="2" customWidth="1"/>
    <col min="3339" max="3341" width="2.875" style="2" customWidth="1"/>
    <col min="3342" max="3342" width="7.625" style="2" customWidth="1"/>
    <col min="3343" max="3343" width="8.25" style="2"/>
    <col min="3344" max="3344" width="17.125" style="2" customWidth="1"/>
    <col min="3345" max="3345" width="3.375" style="2" customWidth="1"/>
    <col min="3346" max="3584" width="8.25" style="2"/>
    <col min="3585" max="3585" width="1.25" style="2" customWidth="1"/>
    <col min="3586" max="3586" width="7.625" style="2" customWidth="1"/>
    <col min="3587" max="3587" width="8.375" style="2" customWidth="1"/>
    <col min="3588" max="3588" width="17.125" style="2" customWidth="1"/>
    <col min="3589" max="3589" width="2.875" style="2" customWidth="1"/>
    <col min="3590" max="3590" width="8.875" style="2" customWidth="1"/>
    <col min="3591" max="3591" width="17.125" style="2" customWidth="1"/>
    <col min="3592" max="3592" width="2.875" style="2" customWidth="1"/>
    <col min="3593" max="3593" width="9.375" style="2" customWidth="1"/>
    <col min="3594" max="3594" width="17.125" style="2" customWidth="1"/>
    <col min="3595" max="3597" width="2.875" style="2" customWidth="1"/>
    <col min="3598" max="3598" width="7.625" style="2" customWidth="1"/>
    <col min="3599" max="3599" width="8.25" style="2"/>
    <col min="3600" max="3600" width="17.125" style="2" customWidth="1"/>
    <col min="3601" max="3601" width="3.375" style="2" customWidth="1"/>
    <col min="3602" max="3840" width="8.25" style="2"/>
    <col min="3841" max="3841" width="1.25" style="2" customWidth="1"/>
    <col min="3842" max="3842" width="7.625" style="2" customWidth="1"/>
    <col min="3843" max="3843" width="8.375" style="2" customWidth="1"/>
    <col min="3844" max="3844" width="17.125" style="2" customWidth="1"/>
    <col min="3845" max="3845" width="2.875" style="2" customWidth="1"/>
    <col min="3846" max="3846" width="8.875" style="2" customWidth="1"/>
    <col min="3847" max="3847" width="17.125" style="2" customWidth="1"/>
    <col min="3848" max="3848" width="2.875" style="2" customWidth="1"/>
    <col min="3849" max="3849" width="9.375" style="2" customWidth="1"/>
    <col min="3850" max="3850" width="17.125" style="2" customWidth="1"/>
    <col min="3851" max="3853" width="2.875" style="2" customWidth="1"/>
    <col min="3854" max="3854" width="7.625" style="2" customWidth="1"/>
    <col min="3855" max="3855" width="8.25" style="2"/>
    <col min="3856" max="3856" width="17.125" style="2" customWidth="1"/>
    <col min="3857" max="3857" width="3.375" style="2" customWidth="1"/>
    <col min="3858" max="4096" width="8.25" style="2"/>
    <col min="4097" max="4097" width="1.25" style="2" customWidth="1"/>
    <col min="4098" max="4098" width="7.625" style="2" customWidth="1"/>
    <col min="4099" max="4099" width="8.375" style="2" customWidth="1"/>
    <col min="4100" max="4100" width="17.125" style="2" customWidth="1"/>
    <col min="4101" max="4101" width="2.875" style="2" customWidth="1"/>
    <col min="4102" max="4102" width="8.875" style="2" customWidth="1"/>
    <col min="4103" max="4103" width="17.125" style="2" customWidth="1"/>
    <col min="4104" max="4104" width="2.875" style="2" customWidth="1"/>
    <col min="4105" max="4105" width="9.375" style="2" customWidth="1"/>
    <col min="4106" max="4106" width="17.125" style="2" customWidth="1"/>
    <col min="4107" max="4109" width="2.875" style="2" customWidth="1"/>
    <col min="4110" max="4110" width="7.625" style="2" customWidth="1"/>
    <col min="4111" max="4111" width="8.25" style="2"/>
    <col min="4112" max="4112" width="17.125" style="2" customWidth="1"/>
    <col min="4113" max="4113" width="3.375" style="2" customWidth="1"/>
    <col min="4114" max="4352" width="8.25" style="2"/>
    <col min="4353" max="4353" width="1.25" style="2" customWidth="1"/>
    <col min="4354" max="4354" width="7.625" style="2" customWidth="1"/>
    <col min="4355" max="4355" width="8.375" style="2" customWidth="1"/>
    <col min="4356" max="4356" width="17.125" style="2" customWidth="1"/>
    <col min="4357" max="4357" width="2.875" style="2" customWidth="1"/>
    <col min="4358" max="4358" width="8.875" style="2" customWidth="1"/>
    <col min="4359" max="4359" width="17.125" style="2" customWidth="1"/>
    <col min="4360" max="4360" width="2.875" style="2" customWidth="1"/>
    <col min="4361" max="4361" width="9.375" style="2" customWidth="1"/>
    <col min="4362" max="4362" width="17.125" style="2" customWidth="1"/>
    <col min="4363" max="4365" width="2.875" style="2" customWidth="1"/>
    <col min="4366" max="4366" width="7.625" style="2" customWidth="1"/>
    <col min="4367" max="4367" width="8.25" style="2"/>
    <col min="4368" max="4368" width="17.125" style="2" customWidth="1"/>
    <col min="4369" max="4369" width="3.375" style="2" customWidth="1"/>
    <col min="4370" max="4608" width="8.25" style="2"/>
    <col min="4609" max="4609" width="1.25" style="2" customWidth="1"/>
    <col min="4610" max="4610" width="7.625" style="2" customWidth="1"/>
    <col min="4611" max="4611" width="8.375" style="2" customWidth="1"/>
    <col min="4612" max="4612" width="17.125" style="2" customWidth="1"/>
    <col min="4613" max="4613" width="2.875" style="2" customWidth="1"/>
    <col min="4614" max="4614" width="8.875" style="2" customWidth="1"/>
    <col min="4615" max="4615" width="17.125" style="2" customWidth="1"/>
    <col min="4616" max="4616" width="2.875" style="2" customWidth="1"/>
    <col min="4617" max="4617" width="9.375" style="2" customWidth="1"/>
    <col min="4618" max="4618" width="17.125" style="2" customWidth="1"/>
    <col min="4619" max="4621" width="2.875" style="2" customWidth="1"/>
    <col min="4622" max="4622" width="7.625" style="2" customWidth="1"/>
    <col min="4623" max="4623" width="8.25" style="2"/>
    <col min="4624" max="4624" width="17.125" style="2" customWidth="1"/>
    <col min="4625" max="4625" width="3.375" style="2" customWidth="1"/>
    <col min="4626" max="4864" width="8.25" style="2"/>
    <col min="4865" max="4865" width="1.25" style="2" customWidth="1"/>
    <col min="4866" max="4866" width="7.625" style="2" customWidth="1"/>
    <col min="4867" max="4867" width="8.375" style="2" customWidth="1"/>
    <col min="4868" max="4868" width="17.125" style="2" customWidth="1"/>
    <col min="4869" max="4869" width="2.875" style="2" customWidth="1"/>
    <col min="4870" max="4870" width="8.875" style="2" customWidth="1"/>
    <col min="4871" max="4871" width="17.125" style="2" customWidth="1"/>
    <col min="4872" max="4872" width="2.875" style="2" customWidth="1"/>
    <col min="4873" max="4873" width="9.375" style="2" customWidth="1"/>
    <col min="4874" max="4874" width="17.125" style="2" customWidth="1"/>
    <col min="4875" max="4877" width="2.875" style="2" customWidth="1"/>
    <col min="4878" max="4878" width="7.625" style="2" customWidth="1"/>
    <col min="4879" max="4879" width="8.25" style="2"/>
    <col min="4880" max="4880" width="17.125" style="2" customWidth="1"/>
    <col min="4881" max="4881" width="3.375" style="2" customWidth="1"/>
    <col min="4882" max="5120" width="8.25" style="2"/>
    <col min="5121" max="5121" width="1.25" style="2" customWidth="1"/>
    <col min="5122" max="5122" width="7.625" style="2" customWidth="1"/>
    <col min="5123" max="5123" width="8.375" style="2" customWidth="1"/>
    <col min="5124" max="5124" width="17.125" style="2" customWidth="1"/>
    <col min="5125" max="5125" width="2.875" style="2" customWidth="1"/>
    <col min="5126" max="5126" width="8.875" style="2" customWidth="1"/>
    <col min="5127" max="5127" width="17.125" style="2" customWidth="1"/>
    <col min="5128" max="5128" width="2.875" style="2" customWidth="1"/>
    <col min="5129" max="5129" width="9.375" style="2" customWidth="1"/>
    <col min="5130" max="5130" width="17.125" style="2" customWidth="1"/>
    <col min="5131" max="5133" width="2.875" style="2" customWidth="1"/>
    <col min="5134" max="5134" width="7.625" style="2" customWidth="1"/>
    <col min="5135" max="5135" width="8.25" style="2"/>
    <col min="5136" max="5136" width="17.125" style="2" customWidth="1"/>
    <col min="5137" max="5137" width="3.375" style="2" customWidth="1"/>
    <col min="5138" max="5376" width="8.25" style="2"/>
    <col min="5377" max="5377" width="1.25" style="2" customWidth="1"/>
    <col min="5378" max="5378" width="7.625" style="2" customWidth="1"/>
    <col min="5379" max="5379" width="8.375" style="2" customWidth="1"/>
    <col min="5380" max="5380" width="17.125" style="2" customWidth="1"/>
    <col min="5381" max="5381" width="2.875" style="2" customWidth="1"/>
    <col min="5382" max="5382" width="8.875" style="2" customWidth="1"/>
    <col min="5383" max="5383" width="17.125" style="2" customWidth="1"/>
    <col min="5384" max="5384" width="2.875" style="2" customWidth="1"/>
    <col min="5385" max="5385" width="9.375" style="2" customWidth="1"/>
    <col min="5386" max="5386" width="17.125" style="2" customWidth="1"/>
    <col min="5387" max="5389" width="2.875" style="2" customWidth="1"/>
    <col min="5390" max="5390" width="7.625" style="2" customWidth="1"/>
    <col min="5391" max="5391" width="8.25" style="2"/>
    <col min="5392" max="5392" width="17.125" style="2" customWidth="1"/>
    <col min="5393" max="5393" width="3.375" style="2" customWidth="1"/>
    <col min="5394" max="5632" width="8.25" style="2"/>
    <col min="5633" max="5633" width="1.25" style="2" customWidth="1"/>
    <col min="5634" max="5634" width="7.625" style="2" customWidth="1"/>
    <col min="5635" max="5635" width="8.375" style="2" customWidth="1"/>
    <col min="5636" max="5636" width="17.125" style="2" customWidth="1"/>
    <col min="5637" max="5637" width="2.875" style="2" customWidth="1"/>
    <col min="5638" max="5638" width="8.875" style="2" customWidth="1"/>
    <col min="5639" max="5639" width="17.125" style="2" customWidth="1"/>
    <col min="5640" max="5640" width="2.875" style="2" customWidth="1"/>
    <col min="5641" max="5641" width="9.375" style="2" customWidth="1"/>
    <col min="5642" max="5642" width="17.125" style="2" customWidth="1"/>
    <col min="5643" max="5645" width="2.875" style="2" customWidth="1"/>
    <col min="5646" max="5646" width="7.625" style="2" customWidth="1"/>
    <col min="5647" max="5647" width="8.25" style="2"/>
    <col min="5648" max="5648" width="17.125" style="2" customWidth="1"/>
    <col min="5649" max="5649" width="3.375" style="2" customWidth="1"/>
    <col min="5650" max="5888" width="8.25" style="2"/>
    <col min="5889" max="5889" width="1.25" style="2" customWidth="1"/>
    <col min="5890" max="5890" width="7.625" style="2" customWidth="1"/>
    <col min="5891" max="5891" width="8.375" style="2" customWidth="1"/>
    <col min="5892" max="5892" width="17.125" style="2" customWidth="1"/>
    <col min="5893" max="5893" width="2.875" style="2" customWidth="1"/>
    <col min="5894" max="5894" width="8.875" style="2" customWidth="1"/>
    <col min="5895" max="5895" width="17.125" style="2" customWidth="1"/>
    <col min="5896" max="5896" width="2.875" style="2" customWidth="1"/>
    <col min="5897" max="5897" width="9.375" style="2" customWidth="1"/>
    <col min="5898" max="5898" width="17.125" style="2" customWidth="1"/>
    <col min="5899" max="5901" width="2.875" style="2" customWidth="1"/>
    <col min="5902" max="5902" width="7.625" style="2" customWidth="1"/>
    <col min="5903" max="5903" width="8.25" style="2"/>
    <col min="5904" max="5904" width="17.125" style="2" customWidth="1"/>
    <col min="5905" max="5905" width="3.375" style="2" customWidth="1"/>
    <col min="5906" max="6144" width="8.25" style="2"/>
    <col min="6145" max="6145" width="1.25" style="2" customWidth="1"/>
    <col min="6146" max="6146" width="7.625" style="2" customWidth="1"/>
    <col min="6147" max="6147" width="8.375" style="2" customWidth="1"/>
    <col min="6148" max="6148" width="17.125" style="2" customWidth="1"/>
    <col min="6149" max="6149" width="2.875" style="2" customWidth="1"/>
    <col min="6150" max="6150" width="8.875" style="2" customWidth="1"/>
    <col min="6151" max="6151" width="17.125" style="2" customWidth="1"/>
    <col min="6152" max="6152" width="2.875" style="2" customWidth="1"/>
    <col min="6153" max="6153" width="9.375" style="2" customWidth="1"/>
    <col min="6154" max="6154" width="17.125" style="2" customWidth="1"/>
    <col min="6155" max="6157" width="2.875" style="2" customWidth="1"/>
    <col min="6158" max="6158" width="7.625" style="2" customWidth="1"/>
    <col min="6159" max="6159" width="8.25" style="2"/>
    <col min="6160" max="6160" width="17.125" style="2" customWidth="1"/>
    <col min="6161" max="6161" width="3.375" style="2" customWidth="1"/>
    <col min="6162" max="6400" width="8.25" style="2"/>
    <col min="6401" max="6401" width="1.25" style="2" customWidth="1"/>
    <col min="6402" max="6402" width="7.625" style="2" customWidth="1"/>
    <col min="6403" max="6403" width="8.375" style="2" customWidth="1"/>
    <col min="6404" max="6404" width="17.125" style="2" customWidth="1"/>
    <col min="6405" max="6405" width="2.875" style="2" customWidth="1"/>
    <col min="6406" max="6406" width="8.875" style="2" customWidth="1"/>
    <col min="6407" max="6407" width="17.125" style="2" customWidth="1"/>
    <col min="6408" max="6408" width="2.875" style="2" customWidth="1"/>
    <col min="6409" max="6409" width="9.375" style="2" customWidth="1"/>
    <col min="6410" max="6410" width="17.125" style="2" customWidth="1"/>
    <col min="6411" max="6413" width="2.875" style="2" customWidth="1"/>
    <col min="6414" max="6414" width="7.625" style="2" customWidth="1"/>
    <col min="6415" max="6415" width="8.25" style="2"/>
    <col min="6416" max="6416" width="17.125" style="2" customWidth="1"/>
    <col min="6417" max="6417" width="3.375" style="2" customWidth="1"/>
    <col min="6418" max="6656" width="8.25" style="2"/>
    <col min="6657" max="6657" width="1.25" style="2" customWidth="1"/>
    <col min="6658" max="6658" width="7.625" style="2" customWidth="1"/>
    <col min="6659" max="6659" width="8.375" style="2" customWidth="1"/>
    <col min="6660" max="6660" width="17.125" style="2" customWidth="1"/>
    <col min="6661" max="6661" width="2.875" style="2" customWidth="1"/>
    <col min="6662" max="6662" width="8.875" style="2" customWidth="1"/>
    <col min="6663" max="6663" width="17.125" style="2" customWidth="1"/>
    <col min="6664" max="6664" width="2.875" style="2" customWidth="1"/>
    <col min="6665" max="6665" width="9.375" style="2" customWidth="1"/>
    <col min="6666" max="6666" width="17.125" style="2" customWidth="1"/>
    <col min="6667" max="6669" width="2.875" style="2" customWidth="1"/>
    <col min="6670" max="6670" width="7.625" style="2" customWidth="1"/>
    <col min="6671" max="6671" width="8.25" style="2"/>
    <col min="6672" max="6672" width="17.125" style="2" customWidth="1"/>
    <col min="6673" max="6673" width="3.375" style="2" customWidth="1"/>
    <col min="6674" max="6912" width="8.25" style="2"/>
    <col min="6913" max="6913" width="1.25" style="2" customWidth="1"/>
    <col min="6914" max="6914" width="7.625" style="2" customWidth="1"/>
    <col min="6915" max="6915" width="8.375" style="2" customWidth="1"/>
    <col min="6916" max="6916" width="17.125" style="2" customWidth="1"/>
    <col min="6917" max="6917" width="2.875" style="2" customWidth="1"/>
    <col min="6918" max="6918" width="8.875" style="2" customWidth="1"/>
    <col min="6919" max="6919" width="17.125" style="2" customWidth="1"/>
    <col min="6920" max="6920" width="2.875" style="2" customWidth="1"/>
    <col min="6921" max="6921" width="9.375" style="2" customWidth="1"/>
    <col min="6922" max="6922" width="17.125" style="2" customWidth="1"/>
    <col min="6923" max="6925" width="2.875" style="2" customWidth="1"/>
    <col min="6926" max="6926" width="7.625" style="2" customWidth="1"/>
    <col min="6927" max="6927" width="8.25" style="2"/>
    <col min="6928" max="6928" width="17.125" style="2" customWidth="1"/>
    <col min="6929" max="6929" width="3.375" style="2" customWidth="1"/>
    <col min="6930" max="7168" width="8.25" style="2"/>
    <col min="7169" max="7169" width="1.25" style="2" customWidth="1"/>
    <col min="7170" max="7170" width="7.625" style="2" customWidth="1"/>
    <col min="7171" max="7171" width="8.375" style="2" customWidth="1"/>
    <col min="7172" max="7172" width="17.125" style="2" customWidth="1"/>
    <col min="7173" max="7173" width="2.875" style="2" customWidth="1"/>
    <col min="7174" max="7174" width="8.875" style="2" customWidth="1"/>
    <col min="7175" max="7175" width="17.125" style="2" customWidth="1"/>
    <col min="7176" max="7176" width="2.875" style="2" customWidth="1"/>
    <col min="7177" max="7177" width="9.375" style="2" customWidth="1"/>
    <col min="7178" max="7178" width="17.125" style="2" customWidth="1"/>
    <col min="7179" max="7181" width="2.875" style="2" customWidth="1"/>
    <col min="7182" max="7182" width="7.625" style="2" customWidth="1"/>
    <col min="7183" max="7183" width="8.25" style="2"/>
    <col min="7184" max="7184" width="17.125" style="2" customWidth="1"/>
    <col min="7185" max="7185" width="3.375" style="2" customWidth="1"/>
    <col min="7186" max="7424" width="8.25" style="2"/>
    <col min="7425" max="7425" width="1.25" style="2" customWidth="1"/>
    <col min="7426" max="7426" width="7.625" style="2" customWidth="1"/>
    <col min="7427" max="7427" width="8.375" style="2" customWidth="1"/>
    <col min="7428" max="7428" width="17.125" style="2" customWidth="1"/>
    <col min="7429" max="7429" width="2.875" style="2" customWidth="1"/>
    <col min="7430" max="7430" width="8.875" style="2" customWidth="1"/>
    <col min="7431" max="7431" width="17.125" style="2" customWidth="1"/>
    <col min="7432" max="7432" width="2.875" style="2" customWidth="1"/>
    <col min="7433" max="7433" width="9.375" style="2" customWidth="1"/>
    <col min="7434" max="7434" width="17.125" style="2" customWidth="1"/>
    <col min="7435" max="7437" width="2.875" style="2" customWidth="1"/>
    <col min="7438" max="7438" width="7.625" style="2" customWidth="1"/>
    <col min="7439" max="7439" width="8.25" style="2"/>
    <col min="7440" max="7440" width="17.125" style="2" customWidth="1"/>
    <col min="7441" max="7441" width="3.375" style="2" customWidth="1"/>
    <col min="7442" max="7680" width="8.25" style="2"/>
    <col min="7681" max="7681" width="1.25" style="2" customWidth="1"/>
    <col min="7682" max="7682" width="7.625" style="2" customWidth="1"/>
    <col min="7683" max="7683" width="8.375" style="2" customWidth="1"/>
    <col min="7684" max="7684" width="17.125" style="2" customWidth="1"/>
    <col min="7685" max="7685" width="2.875" style="2" customWidth="1"/>
    <col min="7686" max="7686" width="8.875" style="2" customWidth="1"/>
    <col min="7687" max="7687" width="17.125" style="2" customWidth="1"/>
    <col min="7688" max="7688" width="2.875" style="2" customWidth="1"/>
    <col min="7689" max="7689" width="9.375" style="2" customWidth="1"/>
    <col min="7690" max="7690" width="17.125" style="2" customWidth="1"/>
    <col min="7691" max="7693" width="2.875" style="2" customWidth="1"/>
    <col min="7694" max="7694" width="7.625" style="2" customWidth="1"/>
    <col min="7695" max="7695" width="8.25" style="2"/>
    <col min="7696" max="7696" width="17.125" style="2" customWidth="1"/>
    <col min="7697" max="7697" width="3.375" style="2" customWidth="1"/>
    <col min="7698" max="7936" width="8.25" style="2"/>
    <col min="7937" max="7937" width="1.25" style="2" customWidth="1"/>
    <col min="7938" max="7938" width="7.625" style="2" customWidth="1"/>
    <col min="7939" max="7939" width="8.375" style="2" customWidth="1"/>
    <col min="7940" max="7940" width="17.125" style="2" customWidth="1"/>
    <col min="7941" max="7941" width="2.875" style="2" customWidth="1"/>
    <col min="7942" max="7942" width="8.875" style="2" customWidth="1"/>
    <col min="7943" max="7943" width="17.125" style="2" customWidth="1"/>
    <col min="7944" max="7944" width="2.875" style="2" customWidth="1"/>
    <col min="7945" max="7945" width="9.375" style="2" customWidth="1"/>
    <col min="7946" max="7946" width="17.125" style="2" customWidth="1"/>
    <col min="7947" max="7949" width="2.875" style="2" customWidth="1"/>
    <col min="7950" max="7950" width="7.625" style="2" customWidth="1"/>
    <col min="7951" max="7951" width="8.25" style="2"/>
    <col min="7952" max="7952" width="17.125" style="2" customWidth="1"/>
    <col min="7953" max="7953" width="3.375" style="2" customWidth="1"/>
    <col min="7954" max="8192" width="8.25" style="2"/>
    <col min="8193" max="8193" width="1.25" style="2" customWidth="1"/>
    <col min="8194" max="8194" width="7.625" style="2" customWidth="1"/>
    <col min="8195" max="8195" width="8.375" style="2" customWidth="1"/>
    <col min="8196" max="8196" width="17.125" style="2" customWidth="1"/>
    <col min="8197" max="8197" width="2.875" style="2" customWidth="1"/>
    <col min="8198" max="8198" width="8.875" style="2" customWidth="1"/>
    <col min="8199" max="8199" width="17.125" style="2" customWidth="1"/>
    <col min="8200" max="8200" width="2.875" style="2" customWidth="1"/>
    <col min="8201" max="8201" width="9.375" style="2" customWidth="1"/>
    <col min="8202" max="8202" width="17.125" style="2" customWidth="1"/>
    <col min="8203" max="8205" width="2.875" style="2" customWidth="1"/>
    <col min="8206" max="8206" width="7.625" style="2" customWidth="1"/>
    <col min="8207" max="8207" width="8.25" style="2"/>
    <col min="8208" max="8208" width="17.125" style="2" customWidth="1"/>
    <col min="8209" max="8209" width="3.375" style="2" customWidth="1"/>
    <col min="8210" max="8448" width="8.25" style="2"/>
    <col min="8449" max="8449" width="1.25" style="2" customWidth="1"/>
    <col min="8450" max="8450" width="7.625" style="2" customWidth="1"/>
    <col min="8451" max="8451" width="8.375" style="2" customWidth="1"/>
    <col min="8452" max="8452" width="17.125" style="2" customWidth="1"/>
    <col min="8453" max="8453" width="2.875" style="2" customWidth="1"/>
    <col min="8454" max="8454" width="8.875" style="2" customWidth="1"/>
    <col min="8455" max="8455" width="17.125" style="2" customWidth="1"/>
    <col min="8456" max="8456" width="2.875" style="2" customWidth="1"/>
    <col min="8457" max="8457" width="9.375" style="2" customWidth="1"/>
    <col min="8458" max="8458" width="17.125" style="2" customWidth="1"/>
    <col min="8459" max="8461" width="2.875" style="2" customWidth="1"/>
    <col min="8462" max="8462" width="7.625" style="2" customWidth="1"/>
    <col min="8463" max="8463" width="8.25" style="2"/>
    <col min="8464" max="8464" width="17.125" style="2" customWidth="1"/>
    <col min="8465" max="8465" width="3.375" style="2" customWidth="1"/>
    <col min="8466" max="8704" width="8.25" style="2"/>
    <col min="8705" max="8705" width="1.25" style="2" customWidth="1"/>
    <col min="8706" max="8706" width="7.625" style="2" customWidth="1"/>
    <col min="8707" max="8707" width="8.375" style="2" customWidth="1"/>
    <col min="8708" max="8708" width="17.125" style="2" customWidth="1"/>
    <col min="8709" max="8709" width="2.875" style="2" customWidth="1"/>
    <col min="8710" max="8710" width="8.875" style="2" customWidth="1"/>
    <col min="8711" max="8711" width="17.125" style="2" customWidth="1"/>
    <col min="8712" max="8712" width="2.875" style="2" customWidth="1"/>
    <col min="8713" max="8713" width="9.375" style="2" customWidth="1"/>
    <col min="8714" max="8714" width="17.125" style="2" customWidth="1"/>
    <col min="8715" max="8717" width="2.875" style="2" customWidth="1"/>
    <col min="8718" max="8718" width="7.625" style="2" customWidth="1"/>
    <col min="8719" max="8719" width="8.25" style="2"/>
    <col min="8720" max="8720" width="17.125" style="2" customWidth="1"/>
    <col min="8721" max="8721" width="3.375" style="2" customWidth="1"/>
    <col min="8722" max="8960" width="8.25" style="2"/>
    <col min="8961" max="8961" width="1.25" style="2" customWidth="1"/>
    <col min="8962" max="8962" width="7.625" style="2" customWidth="1"/>
    <col min="8963" max="8963" width="8.375" style="2" customWidth="1"/>
    <col min="8964" max="8964" width="17.125" style="2" customWidth="1"/>
    <col min="8965" max="8965" width="2.875" style="2" customWidth="1"/>
    <col min="8966" max="8966" width="8.875" style="2" customWidth="1"/>
    <col min="8967" max="8967" width="17.125" style="2" customWidth="1"/>
    <col min="8968" max="8968" width="2.875" style="2" customWidth="1"/>
    <col min="8969" max="8969" width="9.375" style="2" customWidth="1"/>
    <col min="8970" max="8970" width="17.125" style="2" customWidth="1"/>
    <col min="8971" max="8973" width="2.875" style="2" customWidth="1"/>
    <col min="8974" max="8974" width="7.625" style="2" customWidth="1"/>
    <col min="8975" max="8975" width="8.25" style="2"/>
    <col min="8976" max="8976" width="17.125" style="2" customWidth="1"/>
    <col min="8977" max="8977" width="3.375" style="2" customWidth="1"/>
    <col min="8978" max="9216" width="8.25" style="2"/>
    <col min="9217" max="9217" width="1.25" style="2" customWidth="1"/>
    <col min="9218" max="9218" width="7.625" style="2" customWidth="1"/>
    <col min="9219" max="9219" width="8.375" style="2" customWidth="1"/>
    <col min="9220" max="9220" width="17.125" style="2" customWidth="1"/>
    <col min="9221" max="9221" width="2.875" style="2" customWidth="1"/>
    <col min="9222" max="9222" width="8.875" style="2" customWidth="1"/>
    <col min="9223" max="9223" width="17.125" style="2" customWidth="1"/>
    <col min="9224" max="9224" width="2.875" style="2" customWidth="1"/>
    <col min="9225" max="9225" width="9.375" style="2" customWidth="1"/>
    <col min="9226" max="9226" width="17.125" style="2" customWidth="1"/>
    <col min="9227" max="9229" width="2.875" style="2" customWidth="1"/>
    <col min="9230" max="9230" width="7.625" style="2" customWidth="1"/>
    <col min="9231" max="9231" width="8.25" style="2"/>
    <col min="9232" max="9232" width="17.125" style="2" customWidth="1"/>
    <col min="9233" max="9233" width="3.375" style="2" customWidth="1"/>
    <col min="9234" max="9472" width="8.25" style="2"/>
    <col min="9473" max="9473" width="1.25" style="2" customWidth="1"/>
    <col min="9474" max="9474" width="7.625" style="2" customWidth="1"/>
    <col min="9475" max="9475" width="8.375" style="2" customWidth="1"/>
    <col min="9476" max="9476" width="17.125" style="2" customWidth="1"/>
    <col min="9477" max="9477" width="2.875" style="2" customWidth="1"/>
    <col min="9478" max="9478" width="8.875" style="2" customWidth="1"/>
    <col min="9479" max="9479" width="17.125" style="2" customWidth="1"/>
    <col min="9480" max="9480" width="2.875" style="2" customWidth="1"/>
    <col min="9481" max="9481" width="9.375" style="2" customWidth="1"/>
    <col min="9482" max="9482" width="17.125" style="2" customWidth="1"/>
    <col min="9483" max="9485" width="2.875" style="2" customWidth="1"/>
    <col min="9486" max="9486" width="7.625" style="2" customWidth="1"/>
    <col min="9487" max="9487" width="8.25" style="2"/>
    <col min="9488" max="9488" width="17.125" style="2" customWidth="1"/>
    <col min="9489" max="9489" width="3.375" style="2" customWidth="1"/>
    <col min="9490" max="9728" width="8.25" style="2"/>
    <col min="9729" max="9729" width="1.25" style="2" customWidth="1"/>
    <col min="9730" max="9730" width="7.625" style="2" customWidth="1"/>
    <col min="9731" max="9731" width="8.375" style="2" customWidth="1"/>
    <col min="9732" max="9732" width="17.125" style="2" customWidth="1"/>
    <col min="9733" max="9733" width="2.875" style="2" customWidth="1"/>
    <col min="9734" max="9734" width="8.875" style="2" customWidth="1"/>
    <col min="9735" max="9735" width="17.125" style="2" customWidth="1"/>
    <col min="9736" max="9736" width="2.875" style="2" customWidth="1"/>
    <col min="9737" max="9737" width="9.375" style="2" customWidth="1"/>
    <col min="9738" max="9738" width="17.125" style="2" customWidth="1"/>
    <col min="9739" max="9741" width="2.875" style="2" customWidth="1"/>
    <col min="9742" max="9742" width="7.625" style="2" customWidth="1"/>
    <col min="9743" max="9743" width="8.25" style="2"/>
    <col min="9744" max="9744" width="17.125" style="2" customWidth="1"/>
    <col min="9745" max="9745" width="3.375" style="2" customWidth="1"/>
    <col min="9746" max="9984" width="8.25" style="2"/>
    <col min="9985" max="9985" width="1.25" style="2" customWidth="1"/>
    <col min="9986" max="9986" width="7.625" style="2" customWidth="1"/>
    <col min="9987" max="9987" width="8.375" style="2" customWidth="1"/>
    <col min="9988" max="9988" width="17.125" style="2" customWidth="1"/>
    <col min="9989" max="9989" width="2.875" style="2" customWidth="1"/>
    <col min="9990" max="9990" width="8.875" style="2" customWidth="1"/>
    <col min="9991" max="9991" width="17.125" style="2" customWidth="1"/>
    <col min="9992" max="9992" width="2.875" style="2" customWidth="1"/>
    <col min="9993" max="9993" width="9.375" style="2" customWidth="1"/>
    <col min="9994" max="9994" width="17.125" style="2" customWidth="1"/>
    <col min="9995" max="9997" width="2.875" style="2" customWidth="1"/>
    <col min="9998" max="9998" width="7.625" style="2" customWidth="1"/>
    <col min="9999" max="9999" width="8.25" style="2"/>
    <col min="10000" max="10000" width="17.125" style="2" customWidth="1"/>
    <col min="10001" max="10001" width="3.375" style="2" customWidth="1"/>
    <col min="10002" max="10240" width="8.25" style="2"/>
    <col min="10241" max="10241" width="1.25" style="2" customWidth="1"/>
    <col min="10242" max="10242" width="7.625" style="2" customWidth="1"/>
    <col min="10243" max="10243" width="8.375" style="2" customWidth="1"/>
    <col min="10244" max="10244" width="17.125" style="2" customWidth="1"/>
    <col min="10245" max="10245" width="2.875" style="2" customWidth="1"/>
    <col min="10246" max="10246" width="8.875" style="2" customWidth="1"/>
    <col min="10247" max="10247" width="17.125" style="2" customWidth="1"/>
    <col min="10248" max="10248" width="2.875" style="2" customWidth="1"/>
    <col min="10249" max="10249" width="9.375" style="2" customWidth="1"/>
    <col min="10250" max="10250" width="17.125" style="2" customWidth="1"/>
    <col min="10251" max="10253" width="2.875" style="2" customWidth="1"/>
    <col min="10254" max="10254" width="7.625" style="2" customWidth="1"/>
    <col min="10255" max="10255" width="8.25" style="2"/>
    <col min="10256" max="10256" width="17.125" style="2" customWidth="1"/>
    <col min="10257" max="10257" width="3.375" style="2" customWidth="1"/>
    <col min="10258" max="10496" width="8.25" style="2"/>
    <col min="10497" max="10497" width="1.25" style="2" customWidth="1"/>
    <col min="10498" max="10498" width="7.625" style="2" customWidth="1"/>
    <col min="10499" max="10499" width="8.375" style="2" customWidth="1"/>
    <col min="10500" max="10500" width="17.125" style="2" customWidth="1"/>
    <col min="10501" max="10501" width="2.875" style="2" customWidth="1"/>
    <col min="10502" max="10502" width="8.875" style="2" customWidth="1"/>
    <col min="10503" max="10503" width="17.125" style="2" customWidth="1"/>
    <col min="10504" max="10504" width="2.875" style="2" customWidth="1"/>
    <col min="10505" max="10505" width="9.375" style="2" customWidth="1"/>
    <col min="10506" max="10506" width="17.125" style="2" customWidth="1"/>
    <col min="10507" max="10509" width="2.875" style="2" customWidth="1"/>
    <col min="10510" max="10510" width="7.625" style="2" customWidth="1"/>
    <col min="10511" max="10511" width="8.25" style="2"/>
    <col min="10512" max="10512" width="17.125" style="2" customWidth="1"/>
    <col min="10513" max="10513" width="3.375" style="2" customWidth="1"/>
    <col min="10514" max="10752" width="8.25" style="2"/>
    <col min="10753" max="10753" width="1.25" style="2" customWidth="1"/>
    <col min="10754" max="10754" width="7.625" style="2" customWidth="1"/>
    <col min="10755" max="10755" width="8.375" style="2" customWidth="1"/>
    <col min="10756" max="10756" width="17.125" style="2" customWidth="1"/>
    <col min="10757" max="10757" width="2.875" style="2" customWidth="1"/>
    <col min="10758" max="10758" width="8.875" style="2" customWidth="1"/>
    <col min="10759" max="10759" width="17.125" style="2" customWidth="1"/>
    <col min="10760" max="10760" width="2.875" style="2" customWidth="1"/>
    <col min="10761" max="10761" width="9.375" style="2" customWidth="1"/>
    <col min="10762" max="10762" width="17.125" style="2" customWidth="1"/>
    <col min="10763" max="10765" width="2.875" style="2" customWidth="1"/>
    <col min="10766" max="10766" width="7.625" style="2" customWidth="1"/>
    <col min="10767" max="10767" width="8.25" style="2"/>
    <col min="10768" max="10768" width="17.125" style="2" customWidth="1"/>
    <col min="10769" max="10769" width="3.375" style="2" customWidth="1"/>
    <col min="10770" max="11008" width="8.25" style="2"/>
    <col min="11009" max="11009" width="1.25" style="2" customWidth="1"/>
    <col min="11010" max="11010" width="7.625" style="2" customWidth="1"/>
    <col min="11011" max="11011" width="8.375" style="2" customWidth="1"/>
    <col min="11012" max="11012" width="17.125" style="2" customWidth="1"/>
    <col min="11013" max="11013" width="2.875" style="2" customWidth="1"/>
    <col min="11014" max="11014" width="8.875" style="2" customWidth="1"/>
    <col min="11015" max="11015" width="17.125" style="2" customWidth="1"/>
    <col min="11016" max="11016" width="2.875" style="2" customWidth="1"/>
    <col min="11017" max="11017" width="9.375" style="2" customWidth="1"/>
    <col min="11018" max="11018" width="17.125" style="2" customWidth="1"/>
    <col min="11019" max="11021" width="2.875" style="2" customWidth="1"/>
    <col min="11022" max="11022" width="7.625" style="2" customWidth="1"/>
    <col min="11023" max="11023" width="8.25" style="2"/>
    <col min="11024" max="11024" width="17.125" style="2" customWidth="1"/>
    <col min="11025" max="11025" width="3.375" style="2" customWidth="1"/>
    <col min="11026" max="11264" width="8.25" style="2"/>
    <col min="11265" max="11265" width="1.25" style="2" customWidth="1"/>
    <col min="11266" max="11266" width="7.625" style="2" customWidth="1"/>
    <col min="11267" max="11267" width="8.375" style="2" customWidth="1"/>
    <col min="11268" max="11268" width="17.125" style="2" customWidth="1"/>
    <col min="11269" max="11269" width="2.875" style="2" customWidth="1"/>
    <col min="11270" max="11270" width="8.875" style="2" customWidth="1"/>
    <col min="11271" max="11271" width="17.125" style="2" customWidth="1"/>
    <col min="11272" max="11272" width="2.875" style="2" customWidth="1"/>
    <col min="11273" max="11273" width="9.375" style="2" customWidth="1"/>
    <col min="11274" max="11274" width="17.125" style="2" customWidth="1"/>
    <col min="11275" max="11277" width="2.875" style="2" customWidth="1"/>
    <col min="11278" max="11278" width="7.625" style="2" customWidth="1"/>
    <col min="11279" max="11279" width="8.25" style="2"/>
    <col min="11280" max="11280" width="17.125" style="2" customWidth="1"/>
    <col min="11281" max="11281" width="3.375" style="2" customWidth="1"/>
    <col min="11282" max="11520" width="8.25" style="2"/>
    <col min="11521" max="11521" width="1.25" style="2" customWidth="1"/>
    <col min="11522" max="11522" width="7.625" style="2" customWidth="1"/>
    <col min="11523" max="11523" width="8.375" style="2" customWidth="1"/>
    <col min="11524" max="11524" width="17.125" style="2" customWidth="1"/>
    <col min="11525" max="11525" width="2.875" style="2" customWidth="1"/>
    <col min="11526" max="11526" width="8.875" style="2" customWidth="1"/>
    <col min="11527" max="11527" width="17.125" style="2" customWidth="1"/>
    <col min="11528" max="11528" width="2.875" style="2" customWidth="1"/>
    <col min="11529" max="11529" width="9.375" style="2" customWidth="1"/>
    <col min="11530" max="11530" width="17.125" style="2" customWidth="1"/>
    <col min="11531" max="11533" width="2.875" style="2" customWidth="1"/>
    <col min="11534" max="11534" width="7.625" style="2" customWidth="1"/>
    <col min="11535" max="11535" width="8.25" style="2"/>
    <col min="11536" max="11536" width="17.125" style="2" customWidth="1"/>
    <col min="11537" max="11537" width="3.375" style="2" customWidth="1"/>
    <col min="11538" max="11776" width="8.25" style="2"/>
    <col min="11777" max="11777" width="1.25" style="2" customWidth="1"/>
    <col min="11778" max="11778" width="7.625" style="2" customWidth="1"/>
    <col min="11779" max="11779" width="8.375" style="2" customWidth="1"/>
    <col min="11780" max="11780" width="17.125" style="2" customWidth="1"/>
    <col min="11781" max="11781" width="2.875" style="2" customWidth="1"/>
    <col min="11782" max="11782" width="8.875" style="2" customWidth="1"/>
    <col min="11783" max="11783" width="17.125" style="2" customWidth="1"/>
    <col min="11784" max="11784" width="2.875" style="2" customWidth="1"/>
    <col min="11785" max="11785" width="9.375" style="2" customWidth="1"/>
    <col min="11786" max="11786" width="17.125" style="2" customWidth="1"/>
    <col min="11787" max="11789" width="2.875" style="2" customWidth="1"/>
    <col min="11790" max="11790" width="7.625" style="2" customWidth="1"/>
    <col min="11791" max="11791" width="8.25" style="2"/>
    <col min="11792" max="11792" width="17.125" style="2" customWidth="1"/>
    <col min="11793" max="11793" width="3.375" style="2" customWidth="1"/>
    <col min="11794" max="12032" width="8.25" style="2"/>
    <col min="12033" max="12033" width="1.25" style="2" customWidth="1"/>
    <col min="12034" max="12034" width="7.625" style="2" customWidth="1"/>
    <col min="12035" max="12035" width="8.375" style="2" customWidth="1"/>
    <col min="12036" max="12036" width="17.125" style="2" customWidth="1"/>
    <col min="12037" max="12037" width="2.875" style="2" customWidth="1"/>
    <col min="12038" max="12038" width="8.875" style="2" customWidth="1"/>
    <col min="12039" max="12039" width="17.125" style="2" customWidth="1"/>
    <col min="12040" max="12040" width="2.875" style="2" customWidth="1"/>
    <col min="12041" max="12041" width="9.375" style="2" customWidth="1"/>
    <col min="12042" max="12042" width="17.125" style="2" customWidth="1"/>
    <col min="12043" max="12045" width="2.875" style="2" customWidth="1"/>
    <col min="12046" max="12046" width="7.625" style="2" customWidth="1"/>
    <col min="12047" max="12047" width="8.25" style="2"/>
    <col min="12048" max="12048" width="17.125" style="2" customWidth="1"/>
    <col min="12049" max="12049" width="3.375" style="2" customWidth="1"/>
    <col min="12050" max="12288" width="8.25" style="2"/>
    <col min="12289" max="12289" width="1.25" style="2" customWidth="1"/>
    <col min="12290" max="12290" width="7.625" style="2" customWidth="1"/>
    <col min="12291" max="12291" width="8.375" style="2" customWidth="1"/>
    <col min="12292" max="12292" width="17.125" style="2" customWidth="1"/>
    <col min="12293" max="12293" width="2.875" style="2" customWidth="1"/>
    <col min="12294" max="12294" width="8.875" style="2" customWidth="1"/>
    <col min="12295" max="12295" width="17.125" style="2" customWidth="1"/>
    <col min="12296" max="12296" width="2.875" style="2" customWidth="1"/>
    <col min="12297" max="12297" width="9.375" style="2" customWidth="1"/>
    <col min="12298" max="12298" width="17.125" style="2" customWidth="1"/>
    <col min="12299" max="12301" width="2.875" style="2" customWidth="1"/>
    <col min="12302" max="12302" width="7.625" style="2" customWidth="1"/>
    <col min="12303" max="12303" width="8.25" style="2"/>
    <col min="12304" max="12304" width="17.125" style="2" customWidth="1"/>
    <col min="12305" max="12305" width="3.375" style="2" customWidth="1"/>
    <col min="12306" max="12544" width="8.25" style="2"/>
    <col min="12545" max="12545" width="1.25" style="2" customWidth="1"/>
    <col min="12546" max="12546" width="7.625" style="2" customWidth="1"/>
    <col min="12547" max="12547" width="8.375" style="2" customWidth="1"/>
    <col min="12548" max="12548" width="17.125" style="2" customWidth="1"/>
    <col min="12549" max="12549" width="2.875" style="2" customWidth="1"/>
    <col min="12550" max="12550" width="8.875" style="2" customWidth="1"/>
    <col min="12551" max="12551" width="17.125" style="2" customWidth="1"/>
    <col min="12552" max="12552" width="2.875" style="2" customWidth="1"/>
    <col min="12553" max="12553" width="9.375" style="2" customWidth="1"/>
    <col min="12554" max="12554" width="17.125" style="2" customWidth="1"/>
    <col min="12555" max="12557" width="2.875" style="2" customWidth="1"/>
    <col min="12558" max="12558" width="7.625" style="2" customWidth="1"/>
    <col min="12559" max="12559" width="8.25" style="2"/>
    <col min="12560" max="12560" width="17.125" style="2" customWidth="1"/>
    <col min="12561" max="12561" width="3.375" style="2" customWidth="1"/>
    <col min="12562" max="12800" width="8.25" style="2"/>
    <col min="12801" max="12801" width="1.25" style="2" customWidth="1"/>
    <col min="12802" max="12802" width="7.625" style="2" customWidth="1"/>
    <col min="12803" max="12803" width="8.375" style="2" customWidth="1"/>
    <col min="12804" max="12804" width="17.125" style="2" customWidth="1"/>
    <col min="12805" max="12805" width="2.875" style="2" customWidth="1"/>
    <col min="12806" max="12806" width="8.875" style="2" customWidth="1"/>
    <col min="12807" max="12807" width="17.125" style="2" customWidth="1"/>
    <col min="12808" max="12808" width="2.875" style="2" customWidth="1"/>
    <col min="12809" max="12809" width="9.375" style="2" customWidth="1"/>
    <col min="12810" max="12810" width="17.125" style="2" customWidth="1"/>
    <col min="12811" max="12813" width="2.875" style="2" customWidth="1"/>
    <col min="12814" max="12814" width="7.625" style="2" customWidth="1"/>
    <col min="12815" max="12815" width="8.25" style="2"/>
    <col min="12816" max="12816" width="17.125" style="2" customWidth="1"/>
    <col min="12817" max="12817" width="3.375" style="2" customWidth="1"/>
    <col min="12818" max="13056" width="8.25" style="2"/>
    <col min="13057" max="13057" width="1.25" style="2" customWidth="1"/>
    <col min="13058" max="13058" width="7.625" style="2" customWidth="1"/>
    <col min="13059" max="13059" width="8.375" style="2" customWidth="1"/>
    <col min="13060" max="13060" width="17.125" style="2" customWidth="1"/>
    <col min="13061" max="13061" width="2.875" style="2" customWidth="1"/>
    <col min="13062" max="13062" width="8.875" style="2" customWidth="1"/>
    <col min="13063" max="13063" width="17.125" style="2" customWidth="1"/>
    <col min="13064" max="13064" width="2.875" style="2" customWidth="1"/>
    <col min="13065" max="13065" width="9.375" style="2" customWidth="1"/>
    <col min="13066" max="13066" width="17.125" style="2" customWidth="1"/>
    <col min="13067" max="13069" width="2.875" style="2" customWidth="1"/>
    <col min="13070" max="13070" width="7.625" style="2" customWidth="1"/>
    <col min="13071" max="13071" width="8.25" style="2"/>
    <col min="13072" max="13072" width="17.125" style="2" customWidth="1"/>
    <col min="13073" max="13073" width="3.375" style="2" customWidth="1"/>
    <col min="13074" max="13312" width="8.25" style="2"/>
    <col min="13313" max="13313" width="1.25" style="2" customWidth="1"/>
    <col min="13314" max="13314" width="7.625" style="2" customWidth="1"/>
    <col min="13315" max="13315" width="8.375" style="2" customWidth="1"/>
    <col min="13316" max="13316" width="17.125" style="2" customWidth="1"/>
    <col min="13317" max="13317" width="2.875" style="2" customWidth="1"/>
    <col min="13318" max="13318" width="8.875" style="2" customWidth="1"/>
    <col min="13319" max="13319" width="17.125" style="2" customWidth="1"/>
    <col min="13320" max="13320" width="2.875" style="2" customWidth="1"/>
    <col min="13321" max="13321" width="9.375" style="2" customWidth="1"/>
    <col min="13322" max="13322" width="17.125" style="2" customWidth="1"/>
    <col min="13323" max="13325" width="2.875" style="2" customWidth="1"/>
    <col min="13326" max="13326" width="7.625" style="2" customWidth="1"/>
    <col min="13327" max="13327" width="8.25" style="2"/>
    <col min="13328" max="13328" width="17.125" style="2" customWidth="1"/>
    <col min="13329" max="13329" width="3.375" style="2" customWidth="1"/>
    <col min="13330" max="13568" width="8.25" style="2"/>
    <col min="13569" max="13569" width="1.25" style="2" customWidth="1"/>
    <col min="13570" max="13570" width="7.625" style="2" customWidth="1"/>
    <col min="13571" max="13571" width="8.375" style="2" customWidth="1"/>
    <col min="13572" max="13572" width="17.125" style="2" customWidth="1"/>
    <col min="13573" max="13573" width="2.875" style="2" customWidth="1"/>
    <col min="13574" max="13574" width="8.875" style="2" customWidth="1"/>
    <col min="13575" max="13575" width="17.125" style="2" customWidth="1"/>
    <col min="13576" max="13576" width="2.875" style="2" customWidth="1"/>
    <col min="13577" max="13577" width="9.375" style="2" customWidth="1"/>
    <col min="13578" max="13578" width="17.125" style="2" customWidth="1"/>
    <col min="13579" max="13581" width="2.875" style="2" customWidth="1"/>
    <col min="13582" max="13582" width="7.625" style="2" customWidth="1"/>
    <col min="13583" max="13583" width="8.25" style="2"/>
    <col min="13584" max="13584" width="17.125" style="2" customWidth="1"/>
    <col min="13585" max="13585" width="3.375" style="2" customWidth="1"/>
    <col min="13586" max="13824" width="8.25" style="2"/>
    <col min="13825" max="13825" width="1.25" style="2" customWidth="1"/>
    <col min="13826" max="13826" width="7.625" style="2" customWidth="1"/>
    <col min="13827" max="13827" width="8.375" style="2" customWidth="1"/>
    <col min="13828" max="13828" width="17.125" style="2" customWidth="1"/>
    <col min="13829" max="13829" width="2.875" style="2" customWidth="1"/>
    <col min="13830" max="13830" width="8.875" style="2" customWidth="1"/>
    <col min="13831" max="13831" width="17.125" style="2" customWidth="1"/>
    <col min="13832" max="13832" width="2.875" style="2" customWidth="1"/>
    <col min="13833" max="13833" width="9.375" style="2" customWidth="1"/>
    <col min="13834" max="13834" width="17.125" style="2" customWidth="1"/>
    <col min="13835" max="13837" width="2.875" style="2" customWidth="1"/>
    <col min="13838" max="13838" width="7.625" style="2" customWidth="1"/>
    <col min="13839" max="13839" width="8.25" style="2"/>
    <col min="13840" max="13840" width="17.125" style="2" customWidth="1"/>
    <col min="13841" max="13841" width="3.375" style="2" customWidth="1"/>
    <col min="13842" max="14080" width="8.25" style="2"/>
    <col min="14081" max="14081" width="1.25" style="2" customWidth="1"/>
    <col min="14082" max="14082" width="7.625" style="2" customWidth="1"/>
    <col min="14083" max="14083" width="8.375" style="2" customWidth="1"/>
    <col min="14084" max="14084" width="17.125" style="2" customWidth="1"/>
    <col min="14085" max="14085" width="2.875" style="2" customWidth="1"/>
    <col min="14086" max="14086" width="8.875" style="2" customWidth="1"/>
    <col min="14087" max="14087" width="17.125" style="2" customWidth="1"/>
    <col min="14088" max="14088" width="2.875" style="2" customWidth="1"/>
    <col min="14089" max="14089" width="9.375" style="2" customWidth="1"/>
    <col min="14090" max="14090" width="17.125" style="2" customWidth="1"/>
    <col min="14091" max="14093" width="2.875" style="2" customWidth="1"/>
    <col min="14094" max="14094" width="7.625" style="2" customWidth="1"/>
    <col min="14095" max="14095" width="8.25" style="2"/>
    <col min="14096" max="14096" width="17.125" style="2" customWidth="1"/>
    <col min="14097" max="14097" width="3.375" style="2" customWidth="1"/>
    <col min="14098" max="14336" width="8.25" style="2"/>
    <col min="14337" max="14337" width="1.25" style="2" customWidth="1"/>
    <col min="14338" max="14338" width="7.625" style="2" customWidth="1"/>
    <col min="14339" max="14339" width="8.375" style="2" customWidth="1"/>
    <col min="14340" max="14340" width="17.125" style="2" customWidth="1"/>
    <col min="14341" max="14341" width="2.875" style="2" customWidth="1"/>
    <col min="14342" max="14342" width="8.875" style="2" customWidth="1"/>
    <col min="14343" max="14343" width="17.125" style="2" customWidth="1"/>
    <col min="14344" max="14344" width="2.875" style="2" customWidth="1"/>
    <col min="14345" max="14345" width="9.375" style="2" customWidth="1"/>
    <col min="14346" max="14346" width="17.125" style="2" customWidth="1"/>
    <col min="14347" max="14349" width="2.875" style="2" customWidth="1"/>
    <col min="14350" max="14350" width="7.625" style="2" customWidth="1"/>
    <col min="14351" max="14351" width="8.25" style="2"/>
    <col min="14352" max="14352" width="17.125" style="2" customWidth="1"/>
    <col min="14353" max="14353" width="3.375" style="2" customWidth="1"/>
    <col min="14354" max="14592" width="8.25" style="2"/>
    <col min="14593" max="14593" width="1.25" style="2" customWidth="1"/>
    <col min="14594" max="14594" width="7.625" style="2" customWidth="1"/>
    <col min="14595" max="14595" width="8.375" style="2" customWidth="1"/>
    <col min="14596" max="14596" width="17.125" style="2" customWidth="1"/>
    <col min="14597" max="14597" width="2.875" style="2" customWidth="1"/>
    <col min="14598" max="14598" width="8.875" style="2" customWidth="1"/>
    <col min="14599" max="14599" width="17.125" style="2" customWidth="1"/>
    <col min="14600" max="14600" width="2.875" style="2" customWidth="1"/>
    <col min="14601" max="14601" width="9.375" style="2" customWidth="1"/>
    <col min="14602" max="14602" width="17.125" style="2" customWidth="1"/>
    <col min="14603" max="14605" width="2.875" style="2" customWidth="1"/>
    <col min="14606" max="14606" width="7.625" style="2" customWidth="1"/>
    <col min="14607" max="14607" width="8.25" style="2"/>
    <col min="14608" max="14608" width="17.125" style="2" customWidth="1"/>
    <col min="14609" max="14609" width="3.375" style="2" customWidth="1"/>
    <col min="14610" max="14848" width="8.25" style="2"/>
    <col min="14849" max="14849" width="1.25" style="2" customWidth="1"/>
    <col min="14850" max="14850" width="7.625" style="2" customWidth="1"/>
    <col min="14851" max="14851" width="8.375" style="2" customWidth="1"/>
    <col min="14852" max="14852" width="17.125" style="2" customWidth="1"/>
    <col min="14853" max="14853" width="2.875" style="2" customWidth="1"/>
    <col min="14854" max="14854" width="8.875" style="2" customWidth="1"/>
    <col min="14855" max="14855" width="17.125" style="2" customWidth="1"/>
    <col min="14856" max="14856" width="2.875" style="2" customWidth="1"/>
    <col min="14857" max="14857" width="9.375" style="2" customWidth="1"/>
    <col min="14858" max="14858" width="17.125" style="2" customWidth="1"/>
    <col min="14859" max="14861" width="2.875" style="2" customWidth="1"/>
    <col min="14862" max="14862" width="7.625" style="2" customWidth="1"/>
    <col min="14863" max="14863" width="8.25" style="2"/>
    <col min="14864" max="14864" width="17.125" style="2" customWidth="1"/>
    <col min="14865" max="14865" width="3.375" style="2" customWidth="1"/>
    <col min="14866" max="15104" width="8.25" style="2"/>
    <col min="15105" max="15105" width="1.25" style="2" customWidth="1"/>
    <col min="15106" max="15106" width="7.625" style="2" customWidth="1"/>
    <col min="15107" max="15107" width="8.375" style="2" customWidth="1"/>
    <col min="15108" max="15108" width="17.125" style="2" customWidth="1"/>
    <col min="15109" max="15109" width="2.875" style="2" customWidth="1"/>
    <col min="15110" max="15110" width="8.875" style="2" customWidth="1"/>
    <col min="15111" max="15111" width="17.125" style="2" customWidth="1"/>
    <col min="15112" max="15112" width="2.875" style="2" customWidth="1"/>
    <col min="15113" max="15113" width="9.375" style="2" customWidth="1"/>
    <col min="15114" max="15114" width="17.125" style="2" customWidth="1"/>
    <col min="15115" max="15117" width="2.875" style="2" customWidth="1"/>
    <col min="15118" max="15118" width="7.625" style="2" customWidth="1"/>
    <col min="15119" max="15119" width="8.25" style="2"/>
    <col min="15120" max="15120" width="17.125" style="2" customWidth="1"/>
    <col min="15121" max="15121" width="3.375" style="2" customWidth="1"/>
    <col min="15122" max="15360" width="8.25" style="2"/>
    <col min="15361" max="15361" width="1.25" style="2" customWidth="1"/>
    <col min="15362" max="15362" width="7.625" style="2" customWidth="1"/>
    <col min="15363" max="15363" width="8.375" style="2" customWidth="1"/>
    <col min="15364" max="15364" width="17.125" style="2" customWidth="1"/>
    <col min="15365" max="15365" width="2.875" style="2" customWidth="1"/>
    <col min="15366" max="15366" width="8.875" style="2" customWidth="1"/>
    <col min="15367" max="15367" width="17.125" style="2" customWidth="1"/>
    <col min="15368" max="15368" width="2.875" style="2" customWidth="1"/>
    <col min="15369" max="15369" width="9.375" style="2" customWidth="1"/>
    <col min="15370" max="15370" width="17.125" style="2" customWidth="1"/>
    <col min="15371" max="15373" width="2.875" style="2" customWidth="1"/>
    <col min="15374" max="15374" width="7.625" style="2" customWidth="1"/>
    <col min="15375" max="15375" width="8.25" style="2"/>
    <col min="15376" max="15376" width="17.125" style="2" customWidth="1"/>
    <col min="15377" max="15377" width="3.375" style="2" customWidth="1"/>
    <col min="15378" max="15616" width="8.25" style="2"/>
    <col min="15617" max="15617" width="1.25" style="2" customWidth="1"/>
    <col min="15618" max="15618" width="7.625" style="2" customWidth="1"/>
    <col min="15619" max="15619" width="8.375" style="2" customWidth="1"/>
    <col min="15620" max="15620" width="17.125" style="2" customWidth="1"/>
    <col min="15621" max="15621" width="2.875" style="2" customWidth="1"/>
    <col min="15622" max="15622" width="8.875" style="2" customWidth="1"/>
    <col min="15623" max="15623" width="17.125" style="2" customWidth="1"/>
    <col min="15624" max="15624" width="2.875" style="2" customWidth="1"/>
    <col min="15625" max="15625" width="9.375" style="2" customWidth="1"/>
    <col min="15626" max="15626" width="17.125" style="2" customWidth="1"/>
    <col min="15627" max="15629" width="2.875" style="2" customWidth="1"/>
    <col min="15630" max="15630" width="7.625" style="2" customWidth="1"/>
    <col min="15631" max="15631" width="8.25" style="2"/>
    <col min="15632" max="15632" width="17.125" style="2" customWidth="1"/>
    <col min="15633" max="15633" width="3.375" style="2" customWidth="1"/>
    <col min="15634" max="15872" width="8.25" style="2"/>
    <col min="15873" max="15873" width="1.25" style="2" customWidth="1"/>
    <col min="15874" max="15874" width="7.625" style="2" customWidth="1"/>
    <col min="15875" max="15875" width="8.375" style="2" customWidth="1"/>
    <col min="15876" max="15876" width="17.125" style="2" customWidth="1"/>
    <col min="15877" max="15877" width="2.875" style="2" customWidth="1"/>
    <col min="15878" max="15878" width="8.875" style="2" customWidth="1"/>
    <col min="15879" max="15879" width="17.125" style="2" customWidth="1"/>
    <col min="15880" max="15880" width="2.875" style="2" customWidth="1"/>
    <col min="15881" max="15881" width="9.375" style="2" customWidth="1"/>
    <col min="15882" max="15882" width="17.125" style="2" customWidth="1"/>
    <col min="15883" max="15885" width="2.875" style="2" customWidth="1"/>
    <col min="15886" max="15886" width="7.625" style="2" customWidth="1"/>
    <col min="15887" max="15887" width="8.25" style="2"/>
    <col min="15888" max="15888" width="17.125" style="2" customWidth="1"/>
    <col min="15889" max="15889" width="3.375" style="2" customWidth="1"/>
    <col min="15890" max="16128" width="8.25" style="2"/>
    <col min="16129" max="16129" width="1.25" style="2" customWidth="1"/>
    <col min="16130" max="16130" width="7.625" style="2" customWidth="1"/>
    <col min="16131" max="16131" width="8.375" style="2" customWidth="1"/>
    <col min="16132" max="16132" width="17.125" style="2" customWidth="1"/>
    <col min="16133" max="16133" width="2.875" style="2" customWidth="1"/>
    <col min="16134" max="16134" width="8.875" style="2" customWidth="1"/>
    <col min="16135" max="16135" width="17.125" style="2" customWidth="1"/>
    <col min="16136" max="16136" width="2.875" style="2" customWidth="1"/>
    <col min="16137" max="16137" width="9.375" style="2" customWidth="1"/>
    <col min="16138" max="16138" width="17.125" style="2" customWidth="1"/>
    <col min="16139" max="16141" width="2.875" style="2" customWidth="1"/>
    <col min="16142" max="16142" width="7.625" style="2" customWidth="1"/>
    <col min="16143" max="16143" width="8.25" style="2"/>
    <col min="16144" max="16144" width="17.125" style="2" customWidth="1"/>
    <col min="16145" max="16145" width="3.375" style="2" customWidth="1"/>
    <col min="16146" max="16384" width="8.25" style="2"/>
  </cols>
  <sheetData>
    <row r="1" spans="2:20" ht="27.75" customHeight="1" x14ac:dyDescent="0.4">
      <c r="D1" s="249" t="s">
        <v>207</v>
      </c>
      <c r="E1" s="249"/>
      <c r="F1" s="249"/>
      <c r="G1" s="249"/>
      <c r="H1" s="249"/>
      <c r="I1" s="249"/>
      <c r="J1" s="249"/>
      <c r="K1" s="249"/>
      <c r="L1" s="68"/>
      <c r="N1" s="52"/>
      <c r="O1" s="419"/>
      <c r="P1" s="418"/>
      <c r="Q1" s="420" t="s">
        <v>197</v>
      </c>
      <c r="S1" s="202" t="s">
        <v>166</v>
      </c>
      <c r="T1" s="208"/>
    </row>
    <row r="2" spans="2:20" ht="19.5" customHeight="1" x14ac:dyDescent="0.4">
      <c r="B2" s="113" t="s">
        <v>0</v>
      </c>
      <c r="O2" s="418"/>
      <c r="P2" s="418"/>
      <c r="Q2" s="420" t="s">
        <v>198</v>
      </c>
      <c r="S2" s="202" t="s">
        <v>167</v>
      </c>
      <c r="T2" s="208"/>
    </row>
    <row r="3" spans="2:20" ht="18" customHeight="1" x14ac:dyDescent="0.4">
      <c r="B3" s="26" t="s">
        <v>1</v>
      </c>
      <c r="C3" s="108" t="s">
        <v>2</v>
      </c>
      <c r="D3" s="6" t="s">
        <v>3</v>
      </c>
      <c r="E3" s="111" t="s">
        <v>83</v>
      </c>
      <c r="F3" s="108" t="s">
        <v>2</v>
      </c>
      <c r="G3" s="6" t="s">
        <v>3</v>
      </c>
      <c r="H3" s="111" t="s">
        <v>83</v>
      </c>
      <c r="I3" s="110" t="s">
        <v>2</v>
      </c>
      <c r="J3" s="6" t="s">
        <v>3</v>
      </c>
      <c r="K3" s="111" t="s">
        <v>83</v>
      </c>
      <c r="S3" s="208" t="s">
        <v>170</v>
      </c>
      <c r="T3" s="208" t="s">
        <v>171</v>
      </c>
    </row>
    <row r="4" spans="2:20" ht="33" customHeight="1" x14ac:dyDescent="0.4">
      <c r="B4" s="232" t="s">
        <v>6</v>
      </c>
      <c r="C4" s="43"/>
      <c r="D4" s="43" t="str">
        <f>IFERROR(VLOOKUP(C4,男子,2),"")</f>
        <v/>
      </c>
      <c r="E4" s="73" t="str">
        <f t="shared" ref="E4:E21" si="0">IFERROR(VLOOKUP(C4,男子,3),"")</f>
        <v/>
      </c>
      <c r="F4" s="38"/>
      <c r="G4" s="38" t="str">
        <f t="shared" ref="G4:G21" si="1">IFERROR(VLOOKUP(F4,男子,2),"")</f>
        <v/>
      </c>
      <c r="H4" s="73" t="str">
        <f t="shared" ref="H4:H21" si="2">IFERROR(VLOOKUP(F4,男子,3),"")</f>
        <v/>
      </c>
      <c r="I4" s="38"/>
      <c r="J4" s="43" t="str">
        <f t="shared" ref="J4:J21" si="3">IFERROR(VLOOKUP(I4,男子,2),"")</f>
        <v/>
      </c>
      <c r="K4" s="73" t="str">
        <f t="shared" ref="K4:K21" si="4">IFERROR(VLOOKUP(I4,男子,3),"")</f>
        <v/>
      </c>
      <c r="N4" s="120" t="s">
        <v>160</v>
      </c>
      <c r="O4" s="251" t="str">
        <f>IF(基本情報!B4=0,"",基本情報!B4)</f>
        <v/>
      </c>
      <c r="P4" s="252"/>
      <c r="Q4" s="252"/>
      <c r="S4" s="214" t="s">
        <v>168</v>
      </c>
      <c r="T4" s="214" t="s">
        <v>169</v>
      </c>
    </row>
    <row r="5" spans="2:20" ht="33" customHeight="1" x14ac:dyDescent="0.4">
      <c r="B5" s="250"/>
      <c r="C5" s="43"/>
      <c r="D5" s="43" t="str">
        <f t="shared" ref="D5:D21" si="5">IFERROR(VLOOKUP(C5,男子,2),"")</f>
        <v/>
      </c>
      <c r="E5" s="73" t="str">
        <f t="shared" si="0"/>
        <v/>
      </c>
      <c r="F5" s="38"/>
      <c r="G5" s="38" t="str">
        <f t="shared" si="1"/>
        <v/>
      </c>
      <c r="H5" s="73" t="str">
        <f t="shared" si="2"/>
        <v/>
      </c>
      <c r="I5" s="38"/>
      <c r="J5" s="43" t="str">
        <f t="shared" si="3"/>
        <v/>
      </c>
      <c r="K5" s="73" t="str">
        <f t="shared" si="4"/>
        <v/>
      </c>
      <c r="N5" s="20" t="s">
        <v>11</v>
      </c>
      <c r="O5" s="246" t="str">
        <f>IF(基本情報!B5=0,"",基本情報!B5)</f>
        <v>　　　　</v>
      </c>
      <c r="P5" s="253"/>
      <c r="Q5" s="253"/>
      <c r="S5" s="214" t="s">
        <v>172</v>
      </c>
      <c r="T5" s="214" t="s">
        <v>177</v>
      </c>
    </row>
    <row r="6" spans="2:20" ht="33" customHeight="1" x14ac:dyDescent="0.4">
      <c r="B6" s="233"/>
      <c r="C6" s="43"/>
      <c r="D6" s="43" t="str">
        <f t="shared" si="5"/>
        <v/>
      </c>
      <c r="E6" s="73" t="str">
        <f t="shared" si="0"/>
        <v/>
      </c>
      <c r="F6" s="38"/>
      <c r="G6" s="38" t="str">
        <f t="shared" si="1"/>
        <v/>
      </c>
      <c r="H6" s="73" t="str">
        <f t="shared" si="2"/>
        <v/>
      </c>
      <c r="I6" s="38"/>
      <c r="J6" s="43" t="str">
        <f t="shared" si="3"/>
        <v/>
      </c>
      <c r="K6" s="73" t="str">
        <f t="shared" si="4"/>
        <v/>
      </c>
      <c r="N6" s="120" t="s">
        <v>159</v>
      </c>
      <c r="O6" s="246"/>
      <c r="P6" s="253"/>
      <c r="Q6" s="253"/>
      <c r="S6" s="214" t="s">
        <v>173</v>
      </c>
      <c r="T6" s="214" t="s">
        <v>178</v>
      </c>
    </row>
    <row r="7" spans="2:20" ht="33" customHeight="1" x14ac:dyDescent="0.4">
      <c r="B7" s="199" t="s">
        <v>61</v>
      </c>
      <c r="C7" s="119"/>
      <c r="D7" s="119" t="str">
        <f t="shared" si="5"/>
        <v/>
      </c>
      <c r="E7" s="116" t="str">
        <f t="shared" si="0"/>
        <v/>
      </c>
      <c r="F7" s="38"/>
      <c r="G7" s="38" t="str">
        <f t="shared" si="1"/>
        <v/>
      </c>
      <c r="H7" s="73" t="str">
        <f t="shared" si="2"/>
        <v/>
      </c>
      <c r="I7" s="38"/>
      <c r="J7" s="43" t="str">
        <f t="shared" si="3"/>
        <v/>
      </c>
      <c r="K7" s="73" t="str">
        <f t="shared" si="4"/>
        <v/>
      </c>
      <c r="M7" s="248" t="s">
        <v>16</v>
      </c>
      <c r="N7" s="248"/>
      <c r="O7" s="246"/>
      <c r="P7" s="246"/>
      <c r="Q7" s="246"/>
      <c r="S7" s="214" t="s">
        <v>174</v>
      </c>
      <c r="T7" s="214" t="s">
        <v>179</v>
      </c>
    </row>
    <row r="8" spans="2:20" ht="33" customHeight="1" x14ac:dyDescent="0.4">
      <c r="B8" s="46" t="s">
        <v>19</v>
      </c>
      <c r="C8" s="119"/>
      <c r="D8" s="119" t="str">
        <f t="shared" si="5"/>
        <v/>
      </c>
      <c r="E8" s="116" t="str">
        <f t="shared" si="0"/>
        <v/>
      </c>
      <c r="F8" s="118"/>
      <c r="G8" s="117" t="str">
        <f t="shared" si="1"/>
        <v/>
      </c>
      <c r="H8" s="116" t="str">
        <f t="shared" si="2"/>
        <v/>
      </c>
      <c r="I8" s="38"/>
      <c r="J8" s="43" t="str">
        <f t="shared" si="3"/>
        <v/>
      </c>
      <c r="K8" s="73" t="str">
        <f t="shared" si="4"/>
        <v/>
      </c>
      <c r="S8" s="214" t="s">
        <v>175</v>
      </c>
      <c r="T8" s="215"/>
    </row>
    <row r="9" spans="2:20" ht="33" customHeight="1" x14ac:dyDescent="0.4">
      <c r="B9" s="47" t="s">
        <v>21</v>
      </c>
      <c r="C9" s="43"/>
      <c r="D9" s="43" t="str">
        <f t="shared" si="5"/>
        <v/>
      </c>
      <c r="E9" s="73" t="str">
        <f t="shared" si="0"/>
        <v/>
      </c>
      <c r="F9" s="38"/>
      <c r="G9" s="43" t="str">
        <f t="shared" si="1"/>
        <v/>
      </c>
      <c r="H9" s="73" t="str">
        <f t="shared" si="2"/>
        <v/>
      </c>
      <c r="I9" s="38"/>
      <c r="J9" s="43" t="str">
        <f t="shared" si="3"/>
        <v/>
      </c>
      <c r="K9" s="73" t="str">
        <f t="shared" si="4"/>
        <v/>
      </c>
      <c r="S9" s="214" t="s">
        <v>176</v>
      </c>
      <c r="T9" s="215"/>
    </row>
    <row r="10" spans="2:20" ht="33" customHeight="1" x14ac:dyDescent="0.4">
      <c r="B10" s="47" t="s">
        <v>24</v>
      </c>
      <c r="C10" s="43"/>
      <c r="D10" s="43" t="str">
        <f t="shared" si="5"/>
        <v/>
      </c>
      <c r="E10" s="73" t="str">
        <f t="shared" si="0"/>
        <v/>
      </c>
      <c r="F10" s="38"/>
      <c r="G10" s="43" t="str">
        <f t="shared" si="1"/>
        <v/>
      </c>
      <c r="H10" s="73" t="str">
        <f t="shared" si="2"/>
        <v/>
      </c>
      <c r="I10" s="38"/>
      <c r="J10" s="43" t="str">
        <f t="shared" si="3"/>
        <v/>
      </c>
      <c r="K10" s="73" t="str">
        <f t="shared" si="4"/>
        <v/>
      </c>
      <c r="N10" s="6" t="s">
        <v>1</v>
      </c>
      <c r="O10" s="108" t="s">
        <v>2</v>
      </c>
      <c r="P10" s="6" t="s">
        <v>3</v>
      </c>
      <c r="Q10" s="6" t="s">
        <v>83</v>
      </c>
    </row>
    <row r="11" spans="2:20" ht="33" customHeight="1" x14ac:dyDescent="0.4">
      <c r="B11" s="46" t="s">
        <v>60</v>
      </c>
      <c r="C11" s="43"/>
      <c r="D11" s="43" t="str">
        <f t="shared" si="5"/>
        <v/>
      </c>
      <c r="E11" s="73" t="str">
        <f t="shared" si="0"/>
        <v/>
      </c>
      <c r="F11" s="38"/>
      <c r="G11" s="43" t="str">
        <f t="shared" si="1"/>
        <v/>
      </c>
      <c r="H11" s="73" t="str">
        <f t="shared" si="2"/>
        <v/>
      </c>
      <c r="I11" s="38"/>
      <c r="J11" s="43" t="str">
        <f t="shared" si="3"/>
        <v/>
      </c>
      <c r="K11" s="73" t="str">
        <f t="shared" si="4"/>
        <v/>
      </c>
      <c r="N11" s="227" t="s">
        <v>22</v>
      </c>
      <c r="O11" s="43"/>
      <c r="P11" s="43" t="str">
        <f t="shared" ref="P11:P16" si="6">IFERROR(VLOOKUP(O11,男子,2),"")</f>
        <v/>
      </c>
      <c r="Q11" s="198" t="str">
        <f t="shared" ref="Q11:Q16" si="7">IFERROR(VLOOKUP(O11,男子,3),"")</f>
        <v/>
      </c>
    </row>
    <row r="12" spans="2:20" ht="33" customHeight="1" x14ac:dyDescent="0.4">
      <c r="B12" s="46" t="s">
        <v>10</v>
      </c>
      <c r="C12" s="43"/>
      <c r="D12" s="43" t="str">
        <f t="shared" si="5"/>
        <v/>
      </c>
      <c r="E12" s="73" t="str">
        <f t="shared" si="0"/>
        <v/>
      </c>
      <c r="F12" s="38"/>
      <c r="G12" s="43" t="str">
        <f t="shared" si="1"/>
        <v/>
      </c>
      <c r="H12" s="73" t="str">
        <f t="shared" si="2"/>
        <v/>
      </c>
      <c r="I12" s="38"/>
      <c r="J12" s="43" t="str">
        <f t="shared" si="3"/>
        <v/>
      </c>
      <c r="K12" s="73" t="str">
        <f t="shared" si="4"/>
        <v/>
      </c>
      <c r="N12" s="228"/>
      <c r="O12" s="43"/>
      <c r="P12" s="43" t="str">
        <f t="shared" si="6"/>
        <v/>
      </c>
      <c r="Q12" s="198" t="str">
        <f t="shared" si="7"/>
        <v/>
      </c>
    </row>
    <row r="13" spans="2:20" ht="33" customHeight="1" x14ac:dyDescent="0.4">
      <c r="B13" s="46" t="s">
        <v>26</v>
      </c>
      <c r="C13" s="43"/>
      <c r="D13" s="43" t="str">
        <f t="shared" si="5"/>
        <v/>
      </c>
      <c r="E13" s="73" t="str">
        <f t="shared" si="0"/>
        <v/>
      </c>
      <c r="F13" s="38"/>
      <c r="G13" s="43" t="str">
        <f t="shared" si="1"/>
        <v/>
      </c>
      <c r="H13" s="73" t="str">
        <f t="shared" si="2"/>
        <v/>
      </c>
      <c r="I13" s="38"/>
      <c r="J13" s="43" t="str">
        <f t="shared" si="3"/>
        <v/>
      </c>
      <c r="K13" s="73" t="str">
        <f t="shared" si="4"/>
        <v/>
      </c>
      <c r="N13" s="228"/>
      <c r="O13" s="43"/>
      <c r="P13" s="43" t="str">
        <f t="shared" si="6"/>
        <v/>
      </c>
      <c r="Q13" s="198" t="str">
        <f t="shared" si="7"/>
        <v/>
      </c>
    </row>
    <row r="14" spans="2:20" ht="33" customHeight="1" x14ac:dyDescent="0.4">
      <c r="B14" s="45" t="s">
        <v>28</v>
      </c>
      <c r="C14" s="43"/>
      <c r="D14" s="43" t="str">
        <f t="shared" si="5"/>
        <v/>
      </c>
      <c r="E14" s="73" t="str">
        <f t="shared" si="0"/>
        <v/>
      </c>
      <c r="F14" s="38"/>
      <c r="G14" s="38" t="str">
        <f t="shared" si="1"/>
        <v/>
      </c>
      <c r="H14" s="73" t="str">
        <f t="shared" si="2"/>
        <v/>
      </c>
      <c r="I14" s="38"/>
      <c r="J14" s="43" t="str">
        <f t="shared" si="3"/>
        <v/>
      </c>
      <c r="K14" s="73" t="str">
        <f t="shared" si="4"/>
        <v/>
      </c>
      <c r="N14" s="228"/>
      <c r="O14" s="43"/>
      <c r="P14" s="43" t="str">
        <f t="shared" si="6"/>
        <v/>
      </c>
      <c r="Q14" s="198" t="str">
        <f t="shared" si="7"/>
        <v/>
      </c>
    </row>
    <row r="15" spans="2:20" ht="33" customHeight="1" x14ac:dyDescent="0.4">
      <c r="B15" s="45" t="s">
        <v>20</v>
      </c>
      <c r="C15" s="43"/>
      <c r="D15" s="43" t="str">
        <f t="shared" si="5"/>
        <v/>
      </c>
      <c r="E15" s="73" t="str">
        <f t="shared" si="0"/>
        <v/>
      </c>
      <c r="F15" s="38"/>
      <c r="G15" s="38" t="str">
        <f t="shared" si="1"/>
        <v/>
      </c>
      <c r="H15" s="73" t="str">
        <f t="shared" si="2"/>
        <v/>
      </c>
      <c r="I15" s="38"/>
      <c r="J15" s="43" t="str">
        <f t="shared" si="3"/>
        <v/>
      </c>
      <c r="K15" s="73" t="str">
        <f t="shared" si="4"/>
        <v/>
      </c>
      <c r="N15" s="228"/>
      <c r="O15" s="43"/>
      <c r="P15" s="43" t="str">
        <f t="shared" si="6"/>
        <v/>
      </c>
      <c r="Q15" s="198" t="str">
        <f t="shared" si="7"/>
        <v/>
      </c>
    </row>
    <row r="16" spans="2:20" ht="33" customHeight="1" x14ac:dyDescent="0.4">
      <c r="B16" s="114" t="s">
        <v>23</v>
      </c>
      <c r="C16" s="43"/>
      <c r="D16" s="43" t="str">
        <f t="shared" si="5"/>
        <v/>
      </c>
      <c r="E16" s="73" t="str">
        <f t="shared" si="0"/>
        <v/>
      </c>
      <c r="F16" s="38"/>
      <c r="G16" s="38" t="str">
        <f t="shared" si="1"/>
        <v/>
      </c>
      <c r="H16" s="35" t="str">
        <f t="shared" si="2"/>
        <v/>
      </c>
      <c r="I16" s="42"/>
      <c r="J16" s="43" t="str">
        <f t="shared" si="3"/>
        <v/>
      </c>
      <c r="K16" s="73" t="str">
        <f t="shared" si="4"/>
        <v/>
      </c>
      <c r="L16" s="52"/>
      <c r="M16" s="52"/>
      <c r="N16" s="229"/>
      <c r="O16" s="43"/>
      <c r="P16" s="43" t="str">
        <f t="shared" si="6"/>
        <v/>
      </c>
      <c r="Q16" s="198" t="str">
        <f t="shared" si="7"/>
        <v/>
      </c>
    </row>
    <row r="17" spans="2:17" ht="33" customHeight="1" x14ac:dyDescent="0.4">
      <c r="B17" s="45" t="s">
        <v>25</v>
      </c>
      <c r="C17" s="43"/>
      <c r="D17" s="43" t="str">
        <f t="shared" si="5"/>
        <v/>
      </c>
      <c r="E17" s="73" t="str">
        <f t="shared" si="0"/>
        <v/>
      </c>
      <c r="F17" s="42"/>
      <c r="G17" s="38" t="str">
        <f t="shared" si="1"/>
        <v/>
      </c>
      <c r="H17" s="35" t="str">
        <f t="shared" si="2"/>
        <v/>
      </c>
      <c r="I17" s="42"/>
      <c r="J17" s="43" t="str">
        <f t="shared" si="3"/>
        <v/>
      </c>
      <c r="K17" s="73" t="str">
        <f t="shared" si="4"/>
        <v/>
      </c>
      <c r="L17" s="52"/>
      <c r="M17" s="52"/>
    </row>
    <row r="18" spans="2:17" ht="33" customHeight="1" x14ac:dyDescent="0.4">
      <c r="B18" s="45" t="s">
        <v>27</v>
      </c>
      <c r="C18" s="43"/>
      <c r="D18" s="43" t="str">
        <f t="shared" si="5"/>
        <v/>
      </c>
      <c r="E18" s="73" t="str">
        <f t="shared" si="0"/>
        <v/>
      </c>
      <c r="F18" s="42"/>
      <c r="G18" s="38" t="str">
        <f t="shared" si="1"/>
        <v/>
      </c>
      <c r="H18" s="35" t="str">
        <f t="shared" si="2"/>
        <v/>
      </c>
      <c r="I18" s="42"/>
      <c r="J18" s="43" t="str">
        <f t="shared" si="3"/>
        <v/>
      </c>
      <c r="K18" s="73" t="str">
        <f t="shared" si="4"/>
        <v/>
      </c>
      <c r="L18" s="52"/>
      <c r="M18" s="52"/>
      <c r="N18" s="197"/>
      <c r="O18" s="96"/>
      <c r="P18" s="52"/>
      <c r="Q18" s="52"/>
    </row>
    <row r="19" spans="2:17" ht="33" customHeight="1" x14ac:dyDescent="0.4">
      <c r="B19" s="45" t="s">
        <v>29</v>
      </c>
      <c r="C19" s="43"/>
      <c r="D19" s="43" t="str">
        <f t="shared" si="5"/>
        <v/>
      </c>
      <c r="E19" s="73" t="str">
        <f t="shared" si="0"/>
        <v/>
      </c>
      <c r="F19" s="42"/>
      <c r="G19" s="38" t="str">
        <f t="shared" si="1"/>
        <v/>
      </c>
      <c r="H19" s="35" t="str">
        <f t="shared" si="2"/>
        <v/>
      </c>
      <c r="I19" s="42"/>
      <c r="J19" s="43" t="str">
        <f t="shared" si="3"/>
        <v/>
      </c>
      <c r="K19" s="73" t="str">
        <f t="shared" si="4"/>
        <v/>
      </c>
      <c r="L19" s="52"/>
      <c r="M19" s="52"/>
      <c r="N19" s="197"/>
      <c r="O19" s="96"/>
      <c r="P19" s="52"/>
      <c r="Q19" s="52"/>
    </row>
    <row r="20" spans="2:17" ht="33" customHeight="1" x14ac:dyDescent="0.4">
      <c r="B20" s="45" t="s">
        <v>30</v>
      </c>
      <c r="C20" s="43"/>
      <c r="D20" s="43" t="str">
        <f t="shared" si="5"/>
        <v/>
      </c>
      <c r="E20" s="73" t="str">
        <f t="shared" si="0"/>
        <v/>
      </c>
      <c r="F20" s="42"/>
      <c r="G20" s="38" t="str">
        <f t="shared" si="1"/>
        <v/>
      </c>
      <c r="H20" s="35" t="str">
        <f t="shared" si="2"/>
        <v/>
      </c>
      <c r="I20" s="42"/>
      <c r="J20" s="43" t="str">
        <f t="shared" si="3"/>
        <v/>
      </c>
      <c r="K20" s="73" t="str">
        <f t="shared" si="4"/>
        <v/>
      </c>
      <c r="L20" s="52"/>
      <c r="M20" s="52"/>
      <c r="N20" s="197"/>
      <c r="O20" s="96"/>
      <c r="P20" s="52"/>
      <c r="Q20" s="52"/>
    </row>
    <row r="21" spans="2:17" ht="33" customHeight="1" x14ac:dyDescent="0.4">
      <c r="B21" s="97" t="s">
        <v>91</v>
      </c>
      <c r="C21" s="43"/>
      <c r="D21" s="43" t="str">
        <f t="shared" si="5"/>
        <v/>
      </c>
      <c r="E21" s="73" t="str">
        <f t="shared" si="0"/>
        <v/>
      </c>
      <c r="F21" s="42"/>
      <c r="G21" s="38" t="str">
        <f t="shared" si="1"/>
        <v/>
      </c>
      <c r="H21" s="35" t="str">
        <f t="shared" si="2"/>
        <v/>
      </c>
      <c r="I21" s="42"/>
      <c r="J21" s="43" t="str">
        <f t="shared" si="3"/>
        <v/>
      </c>
      <c r="K21" s="73" t="str">
        <f t="shared" si="4"/>
        <v/>
      </c>
      <c r="L21" s="20"/>
      <c r="M21" s="21"/>
      <c r="N21" s="197"/>
      <c r="O21" s="96"/>
      <c r="P21" s="52"/>
      <c r="Q21" s="52"/>
    </row>
    <row r="22" spans="2:17" ht="22.5" customHeight="1" x14ac:dyDescent="0.4">
      <c r="B22" s="113" t="s">
        <v>32</v>
      </c>
      <c r="C22" s="96"/>
      <c r="D22" s="96"/>
      <c r="E22" s="96"/>
      <c r="F22" s="96"/>
      <c r="G22" s="34"/>
      <c r="H22" s="34"/>
      <c r="I22" s="52"/>
      <c r="J22" s="52"/>
      <c r="K22" s="52"/>
      <c r="L22" s="109"/>
    </row>
    <row r="23" spans="2:17" ht="18" customHeight="1" x14ac:dyDescent="0.4">
      <c r="B23" s="26" t="s">
        <v>1</v>
      </c>
      <c r="C23" s="108" t="s">
        <v>2</v>
      </c>
      <c r="D23" s="6" t="s">
        <v>3</v>
      </c>
      <c r="E23" s="111" t="s">
        <v>83</v>
      </c>
      <c r="F23" s="108" t="s">
        <v>2</v>
      </c>
      <c r="G23" s="6" t="s">
        <v>3</v>
      </c>
      <c r="H23" s="111" t="s">
        <v>83</v>
      </c>
      <c r="I23" s="110" t="s">
        <v>2</v>
      </c>
      <c r="J23" s="6" t="s">
        <v>3</v>
      </c>
      <c r="K23" s="26" t="s">
        <v>83</v>
      </c>
      <c r="L23" s="196"/>
      <c r="M23" s="52"/>
      <c r="N23" s="6" t="s">
        <v>1</v>
      </c>
      <c r="O23" s="108" t="s">
        <v>2</v>
      </c>
      <c r="P23" s="6" t="s">
        <v>3</v>
      </c>
      <c r="Q23" s="6" t="s">
        <v>83</v>
      </c>
    </row>
    <row r="24" spans="2:17" ht="33" customHeight="1" x14ac:dyDescent="0.2">
      <c r="B24" s="230" t="s">
        <v>6</v>
      </c>
      <c r="C24" s="43"/>
      <c r="D24" s="43" t="str">
        <f t="shared" ref="D24:D39" si="8">IFERROR(VLOOKUP(C24,女子,2),"")</f>
        <v/>
      </c>
      <c r="E24" s="35" t="str">
        <f t="shared" ref="E24:E39" si="9">IFERROR(VLOOKUP(C24,女子,3),"")</f>
        <v/>
      </c>
      <c r="F24" s="42"/>
      <c r="G24" s="106" t="str">
        <f t="shared" ref="G24:G39" si="10">IFERROR(VLOOKUP(F24,女子,2),"")</f>
        <v/>
      </c>
      <c r="H24" s="35" t="str">
        <f t="shared" ref="H24:H39" si="11">IFERROR(VLOOKUP(F24,女子,3),"")</f>
        <v/>
      </c>
      <c r="I24" s="105"/>
      <c r="J24" s="104" t="str">
        <f t="shared" ref="J24:J39" si="12">IFERROR(VLOOKUP(I24,女子,2),"")</f>
        <v/>
      </c>
      <c r="K24" s="35" t="str">
        <f t="shared" ref="K24:K39" si="13">IFERROR(VLOOKUP(I24,女子,3),"")</f>
        <v/>
      </c>
      <c r="L24" s="196"/>
      <c r="M24" s="52"/>
      <c r="N24" s="227" t="s">
        <v>22</v>
      </c>
      <c r="O24" s="43"/>
      <c r="P24" s="43" t="str">
        <f t="shared" ref="P24:P29" si="14">IFERROR(VLOOKUP(O24,女子,2),"")</f>
        <v/>
      </c>
      <c r="Q24" s="43" t="str">
        <f t="shared" ref="Q24:Q29" si="15">IFERROR(VLOOKUP(O24,女子,3),"")</f>
        <v/>
      </c>
    </row>
    <row r="25" spans="2:17" ht="33" customHeight="1" x14ac:dyDescent="0.2">
      <c r="B25" s="231"/>
      <c r="C25" s="43"/>
      <c r="D25" s="43" t="str">
        <f t="shared" si="8"/>
        <v/>
      </c>
      <c r="E25" s="35" t="str">
        <f t="shared" si="9"/>
        <v/>
      </c>
      <c r="F25" s="42"/>
      <c r="G25" s="106" t="str">
        <f t="shared" si="10"/>
        <v/>
      </c>
      <c r="H25" s="35" t="str">
        <f t="shared" si="11"/>
        <v/>
      </c>
      <c r="I25" s="105"/>
      <c r="J25" s="104" t="str">
        <f t="shared" si="12"/>
        <v/>
      </c>
      <c r="K25" s="35" t="str">
        <f t="shared" si="13"/>
        <v/>
      </c>
      <c r="L25" s="196"/>
      <c r="M25" s="52"/>
      <c r="N25" s="228"/>
      <c r="O25" s="43"/>
      <c r="P25" s="43" t="str">
        <f t="shared" si="14"/>
        <v/>
      </c>
      <c r="Q25" s="43" t="str">
        <f t="shared" si="15"/>
        <v/>
      </c>
    </row>
    <row r="26" spans="2:17" ht="33" customHeight="1" x14ac:dyDescent="0.2">
      <c r="B26" s="193" t="s">
        <v>61</v>
      </c>
      <c r="C26" s="43"/>
      <c r="D26" s="43" t="str">
        <f t="shared" si="8"/>
        <v/>
      </c>
      <c r="E26" s="35" t="str">
        <f t="shared" si="9"/>
        <v/>
      </c>
      <c r="F26" s="42"/>
      <c r="G26" s="106" t="str">
        <f t="shared" si="10"/>
        <v/>
      </c>
      <c r="H26" s="35" t="str">
        <f t="shared" si="11"/>
        <v/>
      </c>
      <c r="I26" s="105"/>
      <c r="J26" s="104" t="str">
        <f t="shared" si="12"/>
        <v/>
      </c>
      <c r="K26" s="35" t="str">
        <f t="shared" si="13"/>
        <v/>
      </c>
      <c r="L26" s="196"/>
      <c r="M26" s="52"/>
      <c r="N26" s="228"/>
      <c r="O26" s="43"/>
      <c r="P26" s="43" t="str">
        <f t="shared" si="14"/>
        <v/>
      </c>
      <c r="Q26" s="43" t="str">
        <f t="shared" si="15"/>
        <v/>
      </c>
    </row>
    <row r="27" spans="2:17" ht="33" customHeight="1" x14ac:dyDescent="0.4">
      <c r="B27" s="102" t="s">
        <v>19</v>
      </c>
      <c r="C27" s="43"/>
      <c r="D27" s="43" t="str">
        <f t="shared" si="8"/>
        <v/>
      </c>
      <c r="E27" s="35" t="str">
        <f t="shared" si="9"/>
        <v/>
      </c>
      <c r="F27" s="42"/>
      <c r="G27" s="43" t="str">
        <f t="shared" si="10"/>
        <v/>
      </c>
      <c r="H27" s="35" t="str">
        <f t="shared" si="11"/>
        <v/>
      </c>
      <c r="I27" s="42"/>
      <c r="J27" s="43" t="str">
        <f t="shared" si="12"/>
        <v/>
      </c>
      <c r="K27" s="35" t="str">
        <f t="shared" si="13"/>
        <v/>
      </c>
      <c r="L27" s="196"/>
      <c r="M27" s="52"/>
      <c r="N27" s="228"/>
      <c r="O27" s="43"/>
      <c r="P27" s="43" t="str">
        <f t="shared" si="14"/>
        <v/>
      </c>
      <c r="Q27" s="43" t="str">
        <f t="shared" si="15"/>
        <v/>
      </c>
    </row>
    <row r="28" spans="2:17" ht="33" customHeight="1" x14ac:dyDescent="0.4">
      <c r="B28" s="47" t="s">
        <v>24</v>
      </c>
      <c r="C28" s="103"/>
      <c r="D28" s="43" t="str">
        <f t="shared" si="8"/>
        <v/>
      </c>
      <c r="E28" s="35" t="str">
        <f t="shared" si="9"/>
        <v/>
      </c>
      <c r="F28" s="42"/>
      <c r="G28" s="43" t="str">
        <f t="shared" si="10"/>
        <v/>
      </c>
      <c r="H28" s="35" t="str">
        <f t="shared" si="11"/>
        <v/>
      </c>
      <c r="I28" s="42"/>
      <c r="J28" s="43" t="str">
        <f t="shared" si="12"/>
        <v/>
      </c>
      <c r="K28" s="35" t="str">
        <f t="shared" si="13"/>
        <v/>
      </c>
      <c r="L28" s="196"/>
      <c r="M28" s="52"/>
      <c r="N28" s="228"/>
      <c r="O28" s="43"/>
      <c r="P28" s="43" t="str">
        <f t="shared" si="14"/>
        <v/>
      </c>
      <c r="Q28" s="43" t="str">
        <f t="shared" si="15"/>
        <v/>
      </c>
    </row>
    <row r="29" spans="2:17" ht="33" customHeight="1" x14ac:dyDescent="0.4">
      <c r="B29" s="46" t="s">
        <v>60</v>
      </c>
      <c r="C29" s="103"/>
      <c r="D29" s="43" t="str">
        <f t="shared" si="8"/>
        <v/>
      </c>
      <c r="E29" s="35" t="str">
        <f t="shared" si="9"/>
        <v/>
      </c>
      <c r="F29" s="42"/>
      <c r="G29" s="43" t="str">
        <f t="shared" si="10"/>
        <v/>
      </c>
      <c r="H29" s="35" t="str">
        <f t="shared" si="11"/>
        <v/>
      </c>
      <c r="I29" s="42"/>
      <c r="J29" s="43" t="str">
        <f t="shared" si="12"/>
        <v/>
      </c>
      <c r="K29" s="35" t="str">
        <f t="shared" si="13"/>
        <v/>
      </c>
      <c r="L29" s="196"/>
      <c r="M29" s="52"/>
      <c r="N29" s="229"/>
      <c r="O29" s="43"/>
      <c r="P29" s="43" t="str">
        <f t="shared" si="14"/>
        <v/>
      </c>
      <c r="Q29" s="43" t="str">
        <f t="shared" si="15"/>
        <v/>
      </c>
    </row>
    <row r="30" spans="2:17" ht="33" customHeight="1" x14ac:dyDescent="0.4">
      <c r="B30" s="232" t="s">
        <v>10</v>
      </c>
      <c r="C30" s="103"/>
      <c r="D30" s="43" t="str">
        <f t="shared" si="8"/>
        <v/>
      </c>
      <c r="E30" s="35" t="str">
        <f t="shared" si="9"/>
        <v/>
      </c>
      <c r="F30" s="42"/>
      <c r="G30" s="43" t="str">
        <f t="shared" si="10"/>
        <v/>
      </c>
      <c r="H30" s="35" t="str">
        <f t="shared" si="11"/>
        <v/>
      </c>
      <c r="I30" s="42"/>
      <c r="J30" s="43" t="str">
        <f t="shared" si="12"/>
        <v/>
      </c>
      <c r="K30" s="35" t="str">
        <f t="shared" si="13"/>
        <v/>
      </c>
      <c r="L30" s="196"/>
      <c r="M30" s="52"/>
    </row>
    <row r="31" spans="2:17" ht="33" customHeight="1" x14ac:dyDescent="0.4">
      <c r="B31" s="233"/>
      <c r="C31" s="43"/>
      <c r="D31" s="43" t="str">
        <f t="shared" si="8"/>
        <v/>
      </c>
      <c r="E31" s="35" t="str">
        <f t="shared" si="9"/>
        <v/>
      </c>
      <c r="F31" s="42"/>
      <c r="G31" s="43" t="str">
        <f t="shared" si="10"/>
        <v/>
      </c>
      <c r="H31" s="35" t="str">
        <f t="shared" si="11"/>
        <v/>
      </c>
      <c r="I31" s="42"/>
      <c r="J31" s="43" t="str">
        <f t="shared" si="12"/>
        <v/>
      </c>
      <c r="K31" s="35" t="str">
        <f t="shared" si="13"/>
        <v/>
      </c>
      <c r="L31" s="196"/>
      <c r="M31" s="52"/>
    </row>
    <row r="32" spans="2:17" ht="33" customHeight="1" x14ac:dyDescent="0.4">
      <c r="B32" s="45" t="s">
        <v>158</v>
      </c>
      <c r="C32" s="43"/>
      <c r="D32" s="43" t="str">
        <f t="shared" si="8"/>
        <v/>
      </c>
      <c r="E32" s="35" t="str">
        <f t="shared" si="9"/>
        <v/>
      </c>
      <c r="F32" s="42"/>
      <c r="G32" s="43" t="str">
        <f t="shared" si="10"/>
        <v/>
      </c>
      <c r="H32" s="35" t="str">
        <f t="shared" si="11"/>
        <v/>
      </c>
      <c r="I32" s="42"/>
      <c r="J32" s="43" t="str">
        <f t="shared" si="12"/>
        <v/>
      </c>
      <c r="K32" s="35" t="str">
        <f t="shared" si="13"/>
        <v/>
      </c>
      <c r="L32" s="196"/>
      <c r="M32" s="52"/>
    </row>
    <row r="33" spans="2:17" ht="33" customHeight="1" x14ac:dyDescent="0.2">
      <c r="B33" s="45" t="s">
        <v>20</v>
      </c>
      <c r="C33" s="43"/>
      <c r="D33" s="43" t="str">
        <f t="shared" si="8"/>
        <v/>
      </c>
      <c r="E33" s="35" t="str">
        <f t="shared" si="9"/>
        <v/>
      </c>
      <c r="F33" s="42"/>
      <c r="G33" s="43" t="str">
        <f t="shared" si="10"/>
        <v/>
      </c>
      <c r="H33" s="35" t="str">
        <f t="shared" si="11"/>
        <v/>
      </c>
      <c r="I33" s="42"/>
      <c r="J33" s="43" t="str">
        <f t="shared" si="12"/>
        <v/>
      </c>
      <c r="K33" s="35" t="str">
        <f t="shared" si="13"/>
        <v/>
      </c>
      <c r="L33" s="196"/>
      <c r="M33" s="52"/>
      <c r="N33" s="31"/>
      <c r="O33" s="194" t="s">
        <v>37</v>
      </c>
      <c r="P33" s="194"/>
    </row>
    <row r="34" spans="2:17" ht="33" customHeight="1" x14ac:dyDescent="0.2">
      <c r="B34" s="45" t="s">
        <v>23</v>
      </c>
      <c r="C34" s="43"/>
      <c r="D34" s="43" t="str">
        <f t="shared" si="8"/>
        <v/>
      </c>
      <c r="E34" s="35" t="str">
        <f t="shared" si="9"/>
        <v/>
      </c>
      <c r="F34" s="42"/>
      <c r="G34" s="43" t="str">
        <f t="shared" si="10"/>
        <v/>
      </c>
      <c r="H34" s="35" t="str">
        <f t="shared" si="11"/>
        <v/>
      </c>
      <c r="I34" s="42"/>
      <c r="J34" s="43" t="str">
        <f t="shared" si="12"/>
        <v/>
      </c>
      <c r="K34" s="35" t="str">
        <f t="shared" si="13"/>
        <v/>
      </c>
      <c r="L34" s="196"/>
      <c r="M34" s="52"/>
      <c r="N34" s="31"/>
      <c r="O34" s="194"/>
      <c r="P34" s="194"/>
    </row>
    <row r="35" spans="2:17" ht="33" customHeight="1" x14ac:dyDescent="0.4">
      <c r="B35" s="45" t="s">
        <v>25</v>
      </c>
      <c r="C35" s="43"/>
      <c r="D35" s="43" t="str">
        <f t="shared" si="8"/>
        <v/>
      </c>
      <c r="E35" s="35" t="str">
        <f t="shared" si="9"/>
        <v/>
      </c>
      <c r="F35" s="42"/>
      <c r="G35" s="43" t="str">
        <f t="shared" si="10"/>
        <v/>
      </c>
      <c r="H35" s="35" t="str">
        <f t="shared" si="11"/>
        <v/>
      </c>
      <c r="I35" s="42"/>
      <c r="J35" s="43" t="str">
        <f t="shared" si="12"/>
        <v/>
      </c>
      <c r="K35" s="35" t="str">
        <f t="shared" si="13"/>
        <v/>
      </c>
      <c r="L35" s="196"/>
      <c r="M35" s="52"/>
      <c r="N35" s="31"/>
      <c r="O35" s="93" t="s">
        <v>157</v>
      </c>
      <c r="P35" s="92">
        <v>0</v>
      </c>
    </row>
    <row r="36" spans="2:17" ht="33" customHeight="1" x14ac:dyDescent="0.4">
      <c r="B36" s="45" t="s">
        <v>27</v>
      </c>
      <c r="C36" s="43"/>
      <c r="D36" s="43" t="str">
        <f t="shared" si="8"/>
        <v/>
      </c>
      <c r="E36" s="35" t="str">
        <f t="shared" si="9"/>
        <v/>
      </c>
      <c r="F36" s="42"/>
      <c r="G36" s="43" t="str">
        <f t="shared" si="10"/>
        <v/>
      </c>
      <c r="H36" s="35" t="str">
        <f t="shared" si="11"/>
        <v/>
      </c>
      <c r="I36" s="42"/>
      <c r="J36" s="43" t="str">
        <f t="shared" si="12"/>
        <v/>
      </c>
      <c r="K36" s="35" t="str">
        <f t="shared" si="13"/>
        <v/>
      </c>
      <c r="L36" s="196"/>
      <c r="M36" s="52"/>
      <c r="N36" s="31"/>
      <c r="O36" s="93" t="s">
        <v>156</v>
      </c>
      <c r="P36" s="92">
        <v>0</v>
      </c>
    </row>
    <row r="37" spans="2:17" s="52" customFormat="1" ht="33" customHeight="1" x14ac:dyDescent="0.4">
      <c r="B37" s="45" t="s">
        <v>29</v>
      </c>
      <c r="C37" s="43"/>
      <c r="D37" s="43" t="str">
        <f t="shared" si="8"/>
        <v/>
      </c>
      <c r="E37" s="35" t="str">
        <f t="shared" si="9"/>
        <v/>
      </c>
      <c r="F37" s="42"/>
      <c r="G37" s="43" t="str">
        <f t="shared" si="10"/>
        <v/>
      </c>
      <c r="H37" s="35" t="str">
        <f t="shared" si="11"/>
        <v/>
      </c>
      <c r="I37" s="42"/>
      <c r="J37" s="43" t="str">
        <f t="shared" si="12"/>
        <v/>
      </c>
      <c r="K37" s="35" t="str">
        <f t="shared" si="13"/>
        <v/>
      </c>
      <c r="L37" s="196"/>
      <c r="N37" s="31"/>
      <c r="O37" s="93" t="s">
        <v>155</v>
      </c>
      <c r="P37" s="92">
        <v>0</v>
      </c>
      <c r="Q37" s="2"/>
    </row>
    <row r="38" spans="2:17" s="52" customFormat="1" ht="33" customHeight="1" x14ac:dyDescent="0.4">
      <c r="B38" s="45" t="s">
        <v>30</v>
      </c>
      <c r="C38" s="43"/>
      <c r="D38" s="43" t="str">
        <f t="shared" si="8"/>
        <v/>
      </c>
      <c r="E38" s="35" t="str">
        <f t="shared" si="9"/>
        <v/>
      </c>
      <c r="F38" s="42"/>
      <c r="G38" s="43" t="str">
        <f t="shared" si="10"/>
        <v/>
      </c>
      <c r="H38" s="35" t="str">
        <f t="shared" si="11"/>
        <v/>
      </c>
      <c r="I38" s="42"/>
      <c r="J38" s="43" t="str">
        <f t="shared" si="12"/>
        <v/>
      </c>
      <c r="K38" s="35" t="str">
        <f t="shared" si="13"/>
        <v/>
      </c>
      <c r="L38" s="196"/>
      <c r="Q38" s="2"/>
    </row>
    <row r="39" spans="2:17" s="52" customFormat="1" ht="33" customHeight="1" x14ac:dyDescent="0.4">
      <c r="B39" s="97" t="s">
        <v>91</v>
      </c>
      <c r="C39" s="43"/>
      <c r="D39" s="43" t="str">
        <f t="shared" si="8"/>
        <v/>
      </c>
      <c r="E39" s="35" t="str">
        <f t="shared" si="9"/>
        <v/>
      </c>
      <c r="F39" s="42"/>
      <c r="G39" s="43" t="str">
        <f t="shared" si="10"/>
        <v/>
      </c>
      <c r="H39" s="35" t="str">
        <f t="shared" si="11"/>
        <v/>
      </c>
      <c r="I39" s="42"/>
      <c r="J39" s="43" t="str">
        <f t="shared" si="12"/>
        <v/>
      </c>
      <c r="K39" s="35" t="str">
        <f t="shared" si="13"/>
        <v/>
      </c>
      <c r="L39" s="196"/>
      <c r="Q39" s="2"/>
    </row>
    <row r="40" spans="2:17" s="52" customFormat="1" ht="23.25" customHeight="1" x14ac:dyDescent="0.4">
      <c r="B40" s="237" t="s">
        <v>68</v>
      </c>
      <c r="C40" s="237"/>
      <c r="D40" s="237"/>
      <c r="E40" s="237"/>
      <c r="F40" s="237"/>
      <c r="G40" s="237"/>
      <c r="H40" s="237"/>
      <c r="I40" s="136"/>
      <c r="J40" s="136"/>
      <c r="K40" s="136"/>
      <c r="L40" s="238" t="s">
        <v>45</v>
      </c>
      <c r="M40" s="239"/>
      <c r="N40" s="239"/>
      <c r="O40" s="240"/>
      <c r="P40" s="47" t="s">
        <v>46</v>
      </c>
      <c r="Q40" s="2"/>
    </row>
    <row r="41" spans="2:17" s="52" customFormat="1" ht="35.1" customHeight="1" x14ac:dyDescent="0.4">
      <c r="B41" s="241" t="s">
        <v>154</v>
      </c>
      <c r="C41" s="241"/>
      <c r="D41" s="241"/>
      <c r="E41" s="241"/>
      <c r="L41" s="242"/>
      <c r="M41" s="243"/>
      <c r="N41" s="243"/>
      <c r="O41" s="244"/>
      <c r="P41" s="8"/>
      <c r="Q41" s="2"/>
    </row>
    <row r="42" spans="2:17" s="52" customFormat="1" ht="35.1" customHeight="1" x14ac:dyDescent="0.2">
      <c r="B42" s="94"/>
      <c r="C42" s="2"/>
      <c r="D42" s="87" t="s">
        <v>71</v>
      </c>
      <c r="E42" s="2"/>
      <c r="F42" s="2"/>
      <c r="G42" s="2"/>
      <c r="H42" s="2"/>
      <c r="I42" s="2"/>
      <c r="J42" s="2"/>
      <c r="K42" s="2"/>
      <c r="L42" s="245"/>
      <c r="M42" s="246"/>
      <c r="N42" s="246"/>
      <c r="O42" s="247"/>
      <c r="P42" s="43"/>
      <c r="Q42" s="2"/>
    </row>
    <row r="43" spans="2:17" ht="35.1" customHeight="1" x14ac:dyDescent="0.2">
      <c r="B43" s="18"/>
      <c r="C43" s="18"/>
      <c r="D43" s="18"/>
      <c r="E43" s="18"/>
      <c r="F43" s="91"/>
      <c r="G43" s="19"/>
      <c r="H43" s="63" t="s">
        <v>89</v>
      </c>
      <c r="J43" s="58"/>
      <c r="K43" s="52"/>
      <c r="L43" s="234"/>
      <c r="M43" s="235"/>
      <c r="N43" s="235"/>
      <c r="O43" s="235"/>
      <c r="P43" s="43"/>
    </row>
    <row r="44" spans="2:17" ht="35.1" customHeight="1" x14ac:dyDescent="0.4">
      <c r="B44" s="18"/>
      <c r="C44" s="18"/>
      <c r="D44" s="18"/>
      <c r="E44" s="18"/>
      <c r="F44" s="91"/>
      <c r="G44" s="19"/>
      <c r="H44" s="63" t="s">
        <v>88</v>
      </c>
      <c r="J44" s="52" t="s">
        <v>87</v>
      </c>
      <c r="K44" s="31"/>
    </row>
    <row r="45" spans="2:17" ht="35.1" customHeight="1" x14ac:dyDescent="0.4">
      <c r="C45" s="68" t="s">
        <v>44</v>
      </c>
      <c r="D45" s="52"/>
      <c r="E45" s="52"/>
      <c r="F45" s="52"/>
      <c r="G45" s="52"/>
      <c r="H45" s="52"/>
      <c r="I45" s="52"/>
      <c r="J45" s="52"/>
      <c r="K45" s="52"/>
      <c r="N45" s="52"/>
      <c r="O45" s="52"/>
      <c r="P45" s="52"/>
    </row>
    <row r="46" spans="2:17" ht="35.1" customHeight="1" x14ac:dyDescent="0.4">
      <c r="B46" s="52"/>
      <c r="C46" s="236" t="str">
        <f ca="1">基本情報!B3&amp;"　　学校名またはクラブ名（　"&amp;基本情報!B5&amp;"　）中学校長または代表者名　（　"&amp;基本情報!B6&amp;"　）印"</f>
        <v>2025年 4月 1日　　学校名またはクラブ名（　　　　　　）中学校長または代表者名　（　　　　　　　　　　）印</v>
      </c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</row>
    <row r="47" spans="2:17" ht="17.25" customHeight="1" x14ac:dyDescent="0.4">
      <c r="I47" s="52"/>
      <c r="J47" s="52"/>
      <c r="K47" s="52"/>
      <c r="N47" s="52"/>
      <c r="O47" s="52"/>
      <c r="P47" s="52"/>
      <c r="Q47" s="52"/>
    </row>
    <row r="48" spans="2:17" ht="17.25" customHeight="1" x14ac:dyDescent="0.4">
      <c r="L48" s="52"/>
      <c r="M48" s="52"/>
      <c r="N48" s="52"/>
      <c r="O48" s="52"/>
      <c r="P48" s="52"/>
      <c r="Q48" s="52"/>
    </row>
    <row r="49" spans="12:13" ht="17.25" x14ac:dyDescent="0.4">
      <c r="L49" s="52"/>
      <c r="M49" s="52"/>
    </row>
    <row r="50" spans="12:13" ht="18" customHeight="1" x14ac:dyDescent="0.4"/>
    <row r="51" spans="12:13" ht="18" customHeight="1" x14ac:dyDescent="0.4"/>
    <row r="52" spans="12:13" ht="18" customHeight="1" x14ac:dyDescent="0.4"/>
  </sheetData>
  <mergeCells count="18">
    <mergeCell ref="M7:N7"/>
    <mergeCell ref="O7:Q7"/>
    <mergeCell ref="B4:B6"/>
    <mergeCell ref="O4:Q4"/>
    <mergeCell ref="O5:Q5"/>
    <mergeCell ref="O6:Q6"/>
    <mergeCell ref="D1:K1"/>
    <mergeCell ref="N11:N16"/>
    <mergeCell ref="B24:B25"/>
    <mergeCell ref="B30:B31"/>
    <mergeCell ref="L43:O43"/>
    <mergeCell ref="C46:Q46"/>
    <mergeCell ref="N24:N29"/>
    <mergeCell ref="B40:H40"/>
    <mergeCell ref="L40:O40"/>
    <mergeCell ref="B41:E41"/>
    <mergeCell ref="L41:O41"/>
    <mergeCell ref="L42:O42"/>
  </mergeCells>
  <phoneticPr fontId="3"/>
  <hyperlinks>
    <hyperlink ref="S2" location="基本情報!A1" display="基本情報" xr:uid="{547A363C-E56C-46E7-B5CE-A6A6F8275DCE}"/>
    <hyperlink ref="S1" location="目次!A1" display="目次" xr:uid="{8EF09135-C149-4A44-80E5-66A3F7DC33B2}"/>
    <hyperlink ref="S4" location="第1記!A1" display="第1回記録会" xr:uid="{69516644-DA29-4236-9D8D-D0FE88730EC2}"/>
    <hyperlink ref="S5" location="第2記!A1" display="第2回記録会" xr:uid="{4C9A269B-4FFB-4984-9192-F328226B5DD6}"/>
    <hyperlink ref="S6" location="第3記!A1" display="第3回記録会" xr:uid="{1BBE4ECD-A6F1-498D-8335-78A81A38DD62}"/>
    <hyperlink ref="S7" location="第4記!A1" display="第4回記録会" xr:uid="{39A48329-BAF0-4479-96A7-94BD1D777009}"/>
    <hyperlink ref="S8" location="第5記!A1" display="第5回記録会" xr:uid="{9E94F3B9-D518-4BDC-A4F6-2F6503FE5486}"/>
    <hyperlink ref="S9" location="第6記!A1" display="第6回記録会" xr:uid="{79CBC741-8091-41B3-BE7C-E2D50DD11B35}"/>
    <hyperlink ref="T4" location="春季総体!A1" display="春季総体" xr:uid="{83605EEC-5BD3-4CB1-8516-6FBD97394943}"/>
    <hyperlink ref="T5" location="通信!A1" display="通信陸上" xr:uid="{5F70E5D8-AEA0-4368-9511-95DDD4DDB57C}"/>
    <hyperlink ref="T6" location="夏季総体!A1" display="夏季総体" xr:uid="{172C805B-E460-4C44-B548-7AA05972A26B}"/>
    <hyperlink ref="T7" location="秋季!A1" display="秋季総体" xr:uid="{812F1DA7-CEB9-4E1D-87AE-4BB1EB0B0355}"/>
  </hyperlinks>
  <pageMargins left="0.59055118110236227" right="0.59055118110236227" top="0.39370078740157483" bottom="0.19685039370078741" header="0.51181102362204722" footer="0.51181102362204722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view="pageBreakPreview" zoomScaleNormal="100" workbookViewId="0">
      <selection activeCell="C1" sqref="C1:K1"/>
    </sheetView>
  </sheetViews>
  <sheetFormatPr defaultColWidth="8.25" defaultRowHeight="11.25" x14ac:dyDescent="0.4"/>
  <cols>
    <col min="1" max="1" width="2.75" style="2" customWidth="1"/>
    <col min="2" max="2" width="6.125" style="2" customWidth="1"/>
    <col min="3" max="3" width="8.875" style="2" customWidth="1"/>
    <col min="4" max="4" width="13.875" style="2" customWidth="1"/>
    <col min="5" max="5" width="2.875" style="2" customWidth="1"/>
    <col min="6" max="6" width="0.625" style="2" customWidth="1"/>
    <col min="7" max="7" width="2.75" style="2" customWidth="1"/>
    <col min="8" max="8" width="6.125" style="2" customWidth="1"/>
    <col min="9" max="9" width="8.875" style="2" customWidth="1"/>
    <col min="10" max="10" width="13.875" style="2" customWidth="1"/>
    <col min="11" max="11" width="2.875" style="2" customWidth="1"/>
    <col min="12" max="12" width="0.625" style="2" customWidth="1"/>
    <col min="13" max="13" width="2.75" style="2" customWidth="1"/>
    <col min="14" max="14" width="6.125" style="2" customWidth="1"/>
    <col min="15" max="15" width="9.125" style="2" customWidth="1"/>
    <col min="16" max="16" width="13.875" style="2" customWidth="1"/>
    <col min="17" max="17" width="2.875" style="2" customWidth="1"/>
    <col min="18" max="18" width="8.25" style="2"/>
    <col min="19" max="19" width="12.625" style="2" bestFit="1" customWidth="1"/>
    <col min="20" max="20" width="9.25" style="2" bestFit="1" customWidth="1"/>
    <col min="21" max="256" width="8.25" style="2"/>
    <col min="257" max="257" width="2.75" style="2" customWidth="1"/>
    <col min="258" max="258" width="6.125" style="2" customWidth="1"/>
    <col min="259" max="259" width="8.875" style="2" customWidth="1"/>
    <col min="260" max="260" width="13.875" style="2" customWidth="1"/>
    <col min="261" max="261" width="2.875" style="2" customWidth="1"/>
    <col min="262" max="262" width="0.625" style="2" customWidth="1"/>
    <col min="263" max="263" width="2.75" style="2" customWidth="1"/>
    <col min="264" max="264" width="6.125" style="2" customWidth="1"/>
    <col min="265" max="265" width="8.875" style="2" customWidth="1"/>
    <col min="266" max="266" width="13.875" style="2" customWidth="1"/>
    <col min="267" max="267" width="2.875" style="2" customWidth="1"/>
    <col min="268" max="268" width="0.625" style="2" customWidth="1"/>
    <col min="269" max="269" width="2.75" style="2" customWidth="1"/>
    <col min="270" max="270" width="6.125" style="2" customWidth="1"/>
    <col min="271" max="271" width="9.125" style="2" customWidth="1"/>
    <col min="272" max="272" width="13.875" style="2" customWidth="1"/>
    <col min="273" max="273" width="2.875" style="2" customWidth="1"/>
    <col min="274" max="512" width="8.25" style="2"/>
    <col min="513" max="513" width="2.75" style="2" customWidth="1"/>
    <col min="514" max="514" width="6.125" style="2" customWidth="1"/>
    <col min="515" max="515" width="8.875" style="2" customWidth="1"/>
    <col min="516" max="516" width="13.875" style="2" customWidth="1"/>
    <col min="517" max="517" width="2.875" style="2" customWidth="1"/>
    <col min="518" max="518" width="0.625" style="2" customWidth="1"/>
    <col min="519" max="519" width="2.75" style="2" customWidth="1"/>
    <col min="520" max="520" width="6.125" style="2" customWidth="1"/>
    <col min="521" max="521" width="8.875" style="2" customWidth="1"/>
    <col min="522" max="522" width="13.875" style="2" customWidth="1"/>
    <col min="523" max="523" width="2.875" style="2" customWidth="1"/>
    <col min="524" max="524" width="0.625" style="2" customWidth="1"/>
    <col min="525" max="525" width="2.75" style="2" customWidth="1"/>
    <col min="526" max="526" width="6.125" style="2" customWidth="1"/>
    <col min="527" max="527" width="9.125" style="2" customWidth="1"/>
    <col min="528" max="528" width="13.875" style="2" customWidth="1"/>
    <col min="529" max="529" width="2.875" style="2" customWidth="1"/>
    <col min="530" max="768" width="8.25" style="2"/>
    <col min="769" max="769" width="2.75" style="2" customWidth="1"/>
    <col min="770" max="770" width="6.125" style="2" customWidth="1"/>
    <col min="771" max="771" width="8.875" style="2" customWidth="1"/>
    <col min="772" max="772" width="13.875" style="2" customWidth="1"/>
    <col min="773" max="773" width="2.875" style="2" customWidth="1"/>
    <col min="774" max="774" width="0.625" style="2" customWidth="1"/>
    <col min="775" max="775" width="2.75" style="2" customWidth="1"/>
    <col min="776" max="776" width="6.125" style="2" customWidth="1"/>
    <col min="777" max="777" width="8.875" style="2" customWidth="1"/>
    <col min="778" max="778" width="13.875" style="2" customWidth="1"/>
    <col min="779" max="779" width="2.875" style="2" customWidth="1"/>
    <col min="780" max="780" width="0.625" style="2" customWidth="1"/>
    <col min="781" max="781" width="2.75" style="2" customWidth="1"/>
    <col min="782" max="782" width="6.125" style="2" customWidth="1"/>
    <col min="783" max="783" width="9.125" style="2" customWidth="1"/>
    <col min="784" max="784" width="13.875" style="2" customWidth="1"/>
    <col min="785" max="785" width="2.875" style="2" customWidth="1"/>
    <col min="786" max="1024" width="8.25" style="2"/>
    <col min="1025" max="1025" width="2.75" style="2" customWidth="1"/>
    <col min="1026" max="1026" width="6.125" style="2" customWidth="1"/>
    <col min="1027" max="1027" width="8.875" style="2" customWidth="1"/>
    <col min="1028" max="1028" width="13.875" style="2" customWidth="1"/>
    <col min="1029" max="1029" width="2.875" style="2" customWidth="1"/>
    <col min="1030" max="1030" width="0.625" style="2" customWidth="1"/>
    <col min="1031" max="1031" width="2.75" style="2" customWidth="1"/>
    <col min="1032" max="1032" width="6.125" style="2" customWidth="1"/>
    <col min="1033" max="1033" width="8.875" style="2" customWidth="1"/>
    <col min="1034" max="1034" width="13.875" style="2" customWidth="1"/>
    <col min="1035" max="1035" width="2.875" style="2" customWidth="1"/>
    <col min="1036" max="1036" width="0.625" style="2" customWidth="1"/>
    <col min="1037" max="1037" width="2.75" style="2" customWidth="1"/>
    <col min="1038" max="1038" width="6.125" style="2" customWidth="1"/>
    <col min="1039" max="1039" width="9.125" style="2" customWidth="1"/>
    <col min="1040" max="1040" width="13.875" style="2" customWidth="1"/>
    <col min="1041" max="1041" width="2.875" style="2" customWidth="1"/>
    <col min="1042" max="1280" width="8.25" style="2"/>
    <col min="1281" max="1281" width="2.75" style="2" customWidth="1"/>
    <col min="1282" max="1282" width="6.125" style="2" customWidth="1"/>
    <col min="1283" max="1283" width="8.875" style="2" customWidth="1"/>
    <col min="1284" max="1284" width="13.875" style="2" customWidth="1"/>
    <col min="1285" max="1285" width="2.875" style="2" customWidth="1"/>
    <col min="1286" max="1286" width="0.625" style="2" customWidth="1"/>
    <col min="1287" max="1287" width="2.75" style="2" customWidth="1"/>
    <col min="1288" max="1288" width="6.125" style="2" customWidth="1"/>
    <col min="1289" max="1289" width="8.875" style="2" customWidth="1"/>
    <col min="1290" max="1290" width="13.875" style="2" customWidth="1"/>
    <col min="1291" max="1291" width="2.875" style="2" customWidth="1"/>
    <col min="1292" max="1292" width="0.625" style="2" customWidth="1"/>
    <col min="1293" max="1293" width="2.75" style="2" customWidth="1"/>
    <col min="1294" max="1294" width="6.125" style="2" customWidth="1"/>
    <col min="1295" max="1295" width="9.125" style="2" customWidth="1"/>
    <col min="1296" max="1296" width="13.875" style="2" customWidth="1"/>
    <col min="1297" max="1297" width="2.875" style="2" customWidth="1"/>
    <col min="1298" max="1536" width="8.25" style="2"/>
    <col min="1537" max="1537" width="2.75" style="2" customWidth="1"/>
    <col min="1538" max="1538" width="6.125" style="2" customWidth="1"/>
    <col min="1539" max="1539" width="8.875" style="2" customWidth="1"/>
    <col min="1540" max="1540" width="13.875" style="2" customWidth="1"/>
    <col min="1541" max="1541" width="2.875" style="2" customWidth="1"/>
    <col min="1542" max="1542" width="0.625" style="2" customWidth="1"/>
    <col min="1543" max="1543" width="2.75" style="2" customWidth="1"/>
    <col min="1544" max="1544" width="6.125" style="2" customWidth="1"/>
    <col min="1545" max="1545" width="8.875" style="2" customWidth="1"/>
    <col min="1546" max="1546" width="13.875" style="2" customWidth="1"/>
    <col min="1547" max="1547" width="2.875" style="2" customWidth="1"/>
    <col min="1548" max="1548" width="0.625" style="2" customWidth="1"/>
    <col min="1549" max="1549" width="2.75" style="2" customWidth="1"/>
    <col min="1550" max="1550" width="6.125" style="2" customWidth="1"/>
    <col min="1551" max="1551" width="9.125" style="2" customWidth="1"/>
    <col min="1552" max="1552" width="13.875" style="2" customWidth="1"/>
    <col min="1553" max="1553" width="2.875" style="2" customWidth="1"/>
    <col min="1554" max="1792" width="8.25" style="2"/>
    <col min="1793" max="1793" width="2.75" style="2" customWidth="1"/>
    <col min="1794" max="1794" width="6.125" style="2" customWidth="1"/>
    <col min="1795" max="1795" width="8.875" style="2" customWidth="1"/>
    <col min="1796" max="1796" width="13.875" style="2" customWidth="1"/>
    <col min="1797" max="1797" width="2.875" style="2" customWidth="1"/>
    <col min="1798" max="1798" width="0.625" style="2" customWidth="1"/>
    <col min="1799" max="1799" width="2.75" style="2" customWidth="1"/>
    <col min="1800" max="1800" width="6.125" style="2" customWidth="1"/>
    <col min="1801" max="1801" width="8.875" style="2" customWidth="1"/>
    <col min="1802" max="1802" width="13.875" style="2" customWidth="1"/>
    <col min="1803" max="1803" width="2.875" style="2" customWidth="1"/>
    <col min="1804" max="1804" width="0.625" style="2" customWidth="1"/>
    <col min="1805" max="1805" width="2.75" style="2" customWidth="1"/>
    <col min="1806" max="1806" width="6.125" style="2" customWidth="1"/>
    <col min="1807" max="1807" width="9.125" style="2" customWidth="1"/>
    <col min="1808" max="1808" width="13.875" style="2" customWidth="1"/>
    <col min="1809" max="1809" width="2.875" style="2" customWidth="1"/>
    <col min="1810" max="2048" width="8.25" style="2"/>
    <col min="2049" max="2049" width="2.75" style="2" customWidth="1"/>
    <col min="2050" max="2050" width="6.125" style="2" customWidth="1"/>
    <col min="2051" max="2051" width="8.875" style="2" customWidth="1"/>
    <col min="2052" max="2052" width="13.875" style="2" customWidth="1"/>
    <col min="2053" max="2053" width="2.875" style="2" customWidth="1"/>
    <col min="2054" max="2054" width="0.625" style="2" customWidth="1"/>
    <col min="2055" max="2055" width="2.75" style="2" customWidth="1"/>
    <col min="2056" max="2056" width="6.125" style="2" customWidth="1"/>
    <col min="2057" max="2057" width="8.875" style="2" customWidth="1"/>
    <col min="2058" max="2058" width="13.875" style="2" customWidth="1"/>
    <col min="2059" max="2059" width="2.875" style="2" customWidth="1"/>
    <col min="2060" max="2060" width="0.625" style="2" customWidth="1"/>
    <col min="2061" max="2061" width="2.75" style="2" customWidth="1"/>
    <col min="2062" max="2062" width="6.125" style="2" customWidth="1"/>
    <col min="2063" max="2063" width="9.125" style="2" customWidth="1"/>
    <col min="2064" max="2064" width="13.875" style="2" customWidth="1"/>
    <col min="2065" max="2065" width="2.875" style="2" customWidth="1"/>
    <col min="2066" max="2304" width="8.25" style="2"/>
    <col min="2305" max="2305" width="2.75" style="2" customWidth="1"/>
    <col min="2306" max="2306" width="6.125" style="2" customWidth="1"/>
    <col min="2307" max="2307" width="8.875" style="2" customWidth="1"/>
    <col min="2308" max="2308" width="13.875" style="2" customWidth="1"/>
    <col min="2309" max="2309" width="2.875" style="2" customWidth="1"/>
    <col min="2310" max="2310" width="0.625" style="2" customWidth="1"/>
    <col min="2311" max="2311" width="2.75" style="2" customWidth="1"/>
    <col min="2312" max="2312" width="6.125" style="2" customWidth="1"/>
    <col min="2313" max="2313" width="8.875" style="2" customWidth="1"/>
    <col min="2314" max="2314" width="13.875" style="2" customWidth="1"/>
    <col min="2315" max="2315" width="2.875" style="2" customWidth="1"/>
    <col min="2316" max="2316" width="0.625" style="2" customWidth="1"/>
    <col min="2317" max="2317" width="2.75" style="2" customWidth="1"/>
    <col min="2318" max="2318" width="6.125" style="2" customWidth="1"/>
    <col min="2319" max="2319" width="9.125" style="2" customWidth="1"/>
    <col min="2320" max="2320" width="13.875" style="2" customWidth="1"/>
    <col min="2321" max="2321" width="2.875" style="2" customWidth="1"/>
    <col min="2322" max="2560" width="8.25" style="2"/>
    <col min="2561" max="2561" width="2.75" style="2" customWidth="1"/>
    <col min="2562" max="2562" width="6.125" style="2" customWidth="1"/>
    <col min="2563" max="2563" width="8.875" style="2" customWidth="1"/>
    <col min="2564" max="2564" width="13.875" style="2" customWidth="1"/>
    <col min="2565" max="2565" width="2.875" style="2" customWidth="1"/>
    <col min="2566" max="2566" width="0.625" style="2" customWidth="1"/>
    <col min="2567" max="2567" width="2.75" style="2" customWidth="1"/>
    <col min="2568" max="2568" width="6.125" style="2" customWidth="1"/>
    <col min="2569" max="2569" width="8.875" style="2" customWidth="1"/>
    <col min="2570" max="2570" width="13.875" style="2" customWidth="1"/>
    <col min="2571" max="2571" width="2.875" style="2" customWidth="1"/>
    <col min="2572" max="2572" width="0.625" style="2" customWidth="1"/>
    <col min="2573" max="2573" width="2.75" style="2" customWidth="1"/>
    <col min="2574" max="2574" width="6.125" style="2" customWidth="1"/>
    <col min="2575" max="2575" width="9.125" style="2" customWidth="1"/>
    <col min="2576" max="2576" width="13.875" style="2" customWidth="1"/>
    <col min="2577" max="2577" width="2.875" style="2" customWidth="1"/>
    <col min="2578" max="2816" width="8.25" style="2"/>
    <col min="2817" max="2817" width="2.75" style="2" customWidth="1"/>
    <col min="2818" max="2818" width="6.125" style="2" customWidth="1"/>
    <col min="2819" max="2819" width="8.875" style="2" customWidth="1"/>
    <col min="2820" max="2820" width="13.875" style="2" customWidth="1"/>
    <col min="2821" max="2821" width="2.875" style="2" customWidth="1"/>
    <col min="2822" max="2822" width="0.625" style="2" customWidth="1"/>
    <col min="2823" max="2823" width="2.75" style="2" customWidth="1"/>
    <col min="2824" max="2824" width="6.125" style="2" customWidth="1"/>
    <col min="2825" max="2825" width="8.875" style="2" customWidth="1"/>
    <col min="2826" max="2826" width="13.875" style="2" customWidth="1"/>
    <col min="2827" max="2827" width="2.875" style="2" customWidth="1"/>
    <col min="2828" max="2828" width="0.625" style="2" customWidth="1"/>
    <col min="2829" max="2829" width="2.75" style="2" customWidth="1"/>
    <col min="2830" max="2830" width="6.125" style="2" customWidth="1"/>
    <col min="2831" max="2831" width="9.125" style="2" customWidth="1"/>
    <col min="2832" max="2832" width="13.875" style="2" customWidth="1"/>
    <col min="2833" max="2833" width="2.875" style="2" customWidth="1"/>
    <col min="2834" max="3072" width="8.25" style="2"/>
    <col min="3073" max="3073" width="2.75" style="2" customWidth="1"/>
    <col min="3074" max="3074" width="6.125" style="2" customWidth="1"/>
    <col min="3075" max="3075" width="8.875" style="2" customWidth="1"/>
    <col min="3076" max="3076" width="13.875" style="2" customWidth="1"/>
    <col min="3077" max="3077" width="2.875" style="2" customWidth="1"/>
    <col min="3078" max="3078" width="0.625" style="2" customWidth="1"/>
    <col min="3079" max="3079" width="2.75" style="2" customWidth="1"/>
    <col min="3080" max="3080" width="6.125" style="2" customWidth="1"/>
    <col min="3081" max="3081" width="8.875" style="2" customWidth="1"/>
    <col min="3082" max="3082" width="13.875" style="2" customWidth="1"/>
    <col min="3083" max="3083" width="2.875" style="2" customWidth="1"/>
    <col min="3084" max="3084" width="0.625" style="2" customWidth="1"/>
    <col min="3085" max="3085" width="2.75" style="2" customWidth="1"/>
    <col min="3086" max="3086" width="6.125" style="2" customWidth="1"/>
    <col min="3087" max="3087" width="9.125" style="2" customWidth="1"/>
    <col min="3088" max="3088" width="13.875" style="2" customWidth="1"/>
    <col min="3089" max="3089" width="2.875" style="2" customWidth="1"/>
    <col min="3090" max="3328" width="8.25" style="2"/>
    <col min="3329" max="3329" width="2.75" style="2" customWidth="1"/>
    <col min="3330" max="3330" width="6.125" style="2" customWidth="1"/>
    <col min="3331" max="3331" width="8.875" style="2" customWidth="1"/>
    <col min="3332" max="3332" width="13.875" style="2" customWidth="1"/>
    <col min="3333" max="3333" width="2.875" style="2" customWidth="1"/>
    <col min="3334" max="3334" width="0.625" style="2" customWidth="1"/>
    <col min="3335" max="3335" width="2.75" style="2" customWidth="1"/>
    <col min="3336" max="3336" width="6.125" style="2" customWidth="1"/>
    <col min="3337" max="3337" width="8.875" style="2" customWidth="1"/>
    <col min="3338" max="3338" width="13.875" style="2" customWidth="1"/>
    <col min="3339" max="3339" width="2.875" style="2" customWidth="1"/>
    <col min="3340" max="3340" width="0.625" style="2" customWidth="1"/>
    <col min="3341" max="3341" width="2.75" style="2" customWidth="1"/>
    <col min="3342" max="3342" width="6.125" style="2" customWidth="1"/>
    <col min="3343" max="3343" width="9.125" style="2" customWidth="1"/>
    <col min="3344" max="3344" width="13.875" style="2" customWidth="1"/>
    <col min="3345" max="3345" width="2.875" style="2" customWidth="1"/>
    <col min="3346" max="3584" width="8.25" style="2"/>
    <col min="3585" max="3585" width="2.75" style="2" customWidth="1"/>
    <col min="3586" max="3586" width="6.125" style="2" customWidth="1"/>
    <col min="3587" max="3587" width="8.875" style="2" customWidth="1"/>
    <col min="3588" max="3588" width="13.875" style="2" customWidth="1"/>
    <col min="3589" max="3589" width="2.875" style="2" customWidth="1"/>
    <col min="3590" max="3590" width="0.625" style="2" customWidth="1"/>
    <col min="3591" max="3591" width="2.75" style="2" customWidth="1"/>
    <col min="3592" max="3592" width="6.125" style="2" customWidth="1"/>
    <col min="3593" max="3593" width="8.875" style="2" customWidth="1"/>
    <col min="3594" max="3594" width="13.875" style="2" customWidth="1"/>
    <col min="3595" max="3595" width="2.875" style="2" customWidth="1"/>
    <col min="3596" max="3596" width="0.625" style="2" customWidth="1"/>
    <col min="3597" max="3597" width="2.75" style="2" customWidth="1"/>
    <col min="3598" max="3598" width="6.125" style="2" customWidth="1"/>
    <col min="3599" max="3599" width="9.125" style="2" customWidth="1"/>
    <col min="3600" max="3600" width="13.875" style="2" customWidth="1"/>
    <col min="3601" max="3601" width="2.875" style="2" customWidth="1"/>
    <col min="3602" max="3840" width="8.25" style="2"/>
    <col min="3841" max="3841" width="2.75" style="2" customWidth="1"/>
    <col min="3842" max="3842" width="6.125" style="2" customWidth="1"/>
    <col min="3843" max="3843" width="8.875" style="2" customWidth="1"/>
    <col min="3844" max="3844" width="13.875" style="2" customWidth="1"/>
    <col min="3845" max="3845" width="2.875" style="2" customWidth="1"/>
    <col min="3846" max="3846" width="0.625" style="2" customWidth="1"/>
    <col min="3847" max="3847" width="2.75" style="2" customWidth="1"/>
    <col min="3848" max="3848" width="6.125" style="2" customWidth="1"/>
    <col min="3849" max="3849" width="8.875" style="2" customWidth="1"/>
    <col min="3850" max="3850" width="13.875" style="2" customWidth="1"/>
    <col min="3851" max="3851" width="2.875" style="2" customWidth="1"/>
    <col min="3852" max="3852" width="0.625" style="2" customWidth="1"/>
    <col min="3853" max="3853" width="2.75" style="2" customWidth="1"/>
    <col min="3854" max="3854" width="6.125" style="2" customWidth="1"/>
    <col min="3855" max="3855" width="9.125" style="2" customWidth="1"/>
    <col min="3856" max="3856" width="13.875" style="2" customWidth="1"/>
    <col min="3857" max="3857" width="2.875" style="2" customWidth="1"/>
    <col min="3858" max="4096" width="8.25" style="2"/>
    <col min="4097" max="4097" width="2.75" style="2" customWidth="1"/>
    <col min="4098" max="4098" width="6.125" style="2" customWidth="1"/>
    <col min="4099" max="4099" width="8.875" style="2" customWidth="1"/>
    <col min="4100" max="4100" width="13.875" style="2" customWidth="1"/>
    <col min="4101" max="4101" width="2.875" style="2" customWidth="1"/>
    <col min="4102" max="4102" width="0.625" style="2" customWidth="1"/>
    <col min="4103" max="4103" width="2.75" style="2" customWidth="1"/>
    <col min="4104" max="4104" width="6.125" style="2" customWidth="1"/>
    <col min="4105" max="4105" width="8.875" style="2" customWidth="1"/>
    <col min="4106" max="4106" width="13.875" style="2" customWidth="1"/>
    <col min="4107" max="4107" width="2.875" style="2" customWidth="1"/>
    <col min="4108" max="4108" width="0.625" style="2" customWidth="1"/>
    <col min="4109" max="4109" width="2.75" style="2" customWidth="1"/>
    <col min="4110" max="4110" width="6.125" style="2" customWidth="1"/>
    <col min="4111" max="4111" width="9.125" style="2" customWidth="1"/>
    <col min="4112" max="4112" width="13.875" style="2" customWidth="1"/>
    <col min="4113" max="4113" width="2.875" style="2" customWidth="1"/>
    <col min="4114" max="4352" width="8.25" style="2"/>
    <col min="4353" max="4353" width="2.75" style="2" customWidth="1"/>
    <col min="4354" max="4354" width="6.125" style="2" customWidth="1"/>
    <col min="4355" max="4355" width="8.875" style="2" customWidth="1"/>
    <col min="4356" max="4356" width="13.875" style="2" customWidth="1"/>
    <col min="4357" max="4357" width="2.875" style="2" customWidth="1"/>
    <col min="4358" max="4358" width="0.625" style="2" customWidth="1"/>
    <col min="4359" max="4359" width="2.75" style="2" customWidth="1"/>
    <col min="4360" max="4360" width="6.125" style="2" customWidth="1"/>
    <col min="4361" max="4361" width="8.875" style="2" customWidth="1"/>
    <col min="4362" max="4362" width="13.875" style="2" customWidth="1"/>
    <col min="4363" max="4363" width="2.875" style="2" customWidth="1"/>
    <col min="4364" max="4364" width="0.625" style="2" customWidth="1"/>
    <col min="4365" max="4365" width="2.75" style="2" customWidth="1"/>
    <col min="4366" max="4366" width="6.125" style="2" customWidth="1"/>
    <col min="4367" max="4367" width="9.125" style="2" customWidth="1"/>
    <col min="4368" max="4368" width="13.875" style="2" customWidth="1"/>
    <col min="4369" max="4369" width="2.875" style="2" customWidth="1"/>
    <col min="4370" max="4608" width="8.25" style="2"/>
    <col min="4609" max="4609" width="2.75" style="2" customWidth="1"/>
    <col min="4610" max="4610" width="6.125" style="2" customWidth="1"/>
    <col min="4611" max="4611" width="8.875" style="2" customWidth="1"/>
    <col min="4612" max="4612" width="13.875" style="2" customWidth="1"/>
    <col min="4613" max="4613" width="2.875" style="2" customWidth="1"/>
    <col min="4614" max="4614" width="0.625" style="2" customWidth="1"/>
    <col min="4615" max="4615" width="2.75" style="2" customWidth="1"/>
    <col min="4616" max="4616" width="6.125" style="2" customWidth="1"/>
    <col min="4617" max="4617" width="8.875" style="2" customWidth="1"/>
    <col min="4618" max="4618" width="13.875" style="2" customWidth="1"/>
    <col min="4619" max="4619" width="2.875" style="2" customWidth="1"/>
    <col min="4620" max="4620" width="0.625" style="2" customWidth="1"/>
    <col min="4621" max="4621" width="2.75" style="2" customWidth="1"/>
    <col min="4622" max="4622" width="6.125" style="2" customWidth="1"/>
    <col min="4623" max="4623" width="9.125" style="2" customWidth="1"/>
    <col min="4624" max="4624" width="13.875" style="2" customWidth="1"/>
    <col min="4625" max="4625" width="2.875" style="2" customWidth="1"/>
    <col min="4626" max="4864" width="8.25" style="2"/>
    <col min="4865" max="4865" width="2.75" style="2" customWidth="1"/>
    <col min="4866" max="4866" width="6.125" style="2" customWidth="1"/>
    <col min="4867" max="4867" width="8.875" style="2" customWidth="1"/>
    <col min="4868" max="4868" width="13.875" style="2" customWidth="1"/>
    <col min="4869" max="4869" width="2.875" style="2" customWidth="1"/>
    <col min="4870" max="4870" width="0.625" style="2" customWidth="1"/>
    <col min="4871" max="4871" width="2.75" style="2" customWidth="1"/>
    <col min="4872" max="4872" width="6.125" style="2" customWidth="1"/>
    <col min="4873" max="4873" width="8.875" style="2" customWidth="1"/>
    <col min="4874" max="4874" width="13.875" style="2" customWidth="1"/>
    <col min="4875" max="4875" width="2.875" style="2" customWidth="1"/>
    <col min="4876" max="4876" width="0.625" style="2" customWidth="1"/>
    <col min="4877" max="4877" width="2.75" style="2" customWidth="1"/>
    <col min="4878" max="4878" width="6.125" style="2" customWidth="1"/>
    <col min="4879" max="4879" width="9.125" style="2" customWidth="1"/>
    <col min="4880" max="4880" width="13.875" style="2" customWidth="1"/>
    <col min="4881" max="4881" width="2.875" style="2" customWidth="1"/>
    <col min="4882" max="5120" width="8.25" style="2"/>
    <col min="5121" max="5121" width="2.75" style="2" customWidth="1"/>
    <col min="5122" max="5122" width="6.125" style="2" customWidth="1"/>
    <col min="5123" max="5123" width="8.875" style="2" customWidth="1"/>
    <col min="5124" max="5124" width="13.875" style="2" customWidth="1"/>
    <col min="5125" max="5125" width="2.875" style="2" customWidth="1"/>
    <col min="5126" max="5126" width="0.625" style="2" customWidth="1"/>
    <col min="5127" max="5127" width="2.75" style="2" customWidth="1"/>
    <col min="5128" max="5128" width="6.125" style="2" customWidth="1"/>
    <col min="5129" max="5129" width="8.875" style="2" customWidth="1"/>
    <col min="5130" max="5130" width="13.875" style="2" customWidth="1"/>
    <col min="5131" max="5131" width="2.875" style="2" customWidth="1"/>
    <col min="5132" max="5132" width="0.625" style="2" customWidth="1"/>
    <col min="5133" max="5133" width="2.75" style="2" customWidth="1"/>
    <col min="5134" max="5134" width="6.125" style="2" customWidth="1"/>
    <col min="5135" max="5135" width="9.125" style="2" customWidth="1"/>
    <col min="5136" max="5136" width="13.875" style="2" customWidth="1"/>
    <col min="5137" max="5137" width="2.875" style="2" customWidth="1"/>
    <col min="5138" max="5376" width="8.25" style="2"/>
    <col min="5377" max="5377" width="2.75" style="2" customWidth="1"/>
    <col min="5378" max="5378" width="6.125" style="2" customWidth="1"/>
    <col min="5379" max="5379" width="8.875" style="2" customWidth="1"/>
    <col min="5380" max="5380" width="13.875" style="2" customWidth="1"/>
    <col min="5381" max="5381" width="2.875" style="2" customWidth="1"/>
    <col min="5382" max="5382" width="0.625" style="2" customWidth="1"/>
    <col min="5383" max="5383" width="2.75" style="2" customWidth="1"/>
    <col min="5384" max="5384" width="6.125" style="2" customWidth="1"/>
    <col min="5385" max="5385" width="8.875" style="2" customWidth="1"/>
    <col min="5386" max="5386" width="13.875" style="2" customWidth="1"/>
    <col min="5387" max="5387" width="2.875" style="2" customWidth="1"/>
    <col min="5388" max="5388" width="0.625" style="2" customWidth="1"/>
    <col min="5389" max="5389" width="2.75" style="2" customWidth="1"/>
    <col min="5390" max="5390" width="6.125" style="2" customWidth="1"/>
    <col min="5391" max="5391" width="9.125" style="2" customWidth="1"/>
    <col min="5392" max="5392" width="13.875" style="2" customWidth="1"/>
    <col min="5393" max="5393" width="2.875" style="2" customWidth="1"/>
    <col min="5394" max="5632" width="8.25" style="2"/>
    <col min="5633" max="5633" width="2.75" style="2" customWidth="1"/>
    <col min="5634" max="5634" width="6.125" style="2" customWidth="1"/>
    <col min="5635" max="5635" width="8.875" style="2" customWidth="1"/>
    <col min="5636" max="5636" width="13.875" style="2" customWidth="1"/>
    <col min="5637" max="5637" width="2.875" style="2" customWidth="1"/>
    <col min="5638" max="5638" width="0.625" style="2" customWidth="1"/>
    <col min="5639" max="5639" width="2.75" style="2" customWidth="1"/>
    <col min="5640" max="5640" width="6.125" style="2" customWidth="1"/>
    <col min="5641" max="5641" width="8.875" style="2" customWidth="1"/>
    <col min="5642" max="5642" width="13.875" style="2" customWidth="1"/>
    <col min="5643" max="5643" width="2.875" style="2" customWidth="1"/>
    <col min="5644" max="5644" width="0.625" style="2" customWidth="1"/>
    <col min="5645" max="5645" width="2.75" style="2" customWidth="1"/>
    <col min="5646" max="5646" width="6.125" style="2" customWidth="1"/>
    <col min="5647" max="5647" width="9.125" style="2" customWidth="1"/>
    <col min="5648" max="5648" width="13.875" style="2" customWidth="1"/>
    <col min="5649" max="5649" width="2.875" style="2" customWidth="1"/>
    <col min="5650" max="5888" width="8.25" style="2"/>
    <col min="5889" max="5889" width="2.75" style="2" customWidth="1"/>
    <col min="5890" max="5890" width="6.125" style="2" customWidth="1"/>
    <col min="5891" max="5891" width="8.875" style="2" customWidth="1"/>
    <col min="5892" max="5892" width="13.875" style="2" customWidth="1"/>
    <col min="5893" max="5893" width="2.875" style="2" customWidth="1"/>
    <col min="5894" max="5894" width="0.625" style="2" customWidth="1"/>
    <col min="5895" max="5895" width="2.75" style="2" customWidth="1"/>
    <col min="5896" max="5896" width="6.125" style="2" customWidth="1"/>
    <col min="5897" max="5897" width="8.875" style="2" customWidth="1"/>
    <col min="5898" max="5898" width="13.875" style="2" customWidth="1"/>
    <col min="5899" max="5899" width="2.875" style="2" customWidth="1"/>
    <col min="5900" max="5900" width="0.625" style="2" customWidth="1"/>
    <col min="5901" max="5901" width="2.75" style="2" customWidth="1"/>
    <col min="5902" max="5902" width="6.125" style="2" customWidth="1"/>
    <col min="5903" max="5903" width="9.125" style="2" customWidth="1"/>
    <col min="5904" max="5904" width="13.875" style="2" customWidth="1"/>
    <col min="5905" max="5905" width="2.875" style="2" customWidth="1"/>
    <col min="5906" max="6144" width="8.25" style="2"/>
    <col min="6145" max="6145" width="2.75" style="2" customWidth="1"/>
    <col min="6146" max="6146" width="6.125" style="2" customWidth="1"/>
    <col min="6147" max="6147" width="8.875" style="2" customWidth="1"/>
    <col min="6148" max="6148" width="13.875" style="2" customWidth="1"/>
    <col min="6149" max="6149" width="2.875" style="2" customWidth="1"/>
    <col min="6150" max="6150" width="0.625" style="2" customWidth="1"/>
    <col min="6151" max="6151" width="2.75" style="2" customWidth="1"/>
    <col min="6152" max="6152" width="6.125" style="2" customWidth="1"/>
    <col min="6153" max="6153" width="8.875" style="2" customWidth="1"/>
    <col min="6154" max="6154" width="13.875" style="2" customWidth="1"/>
    <col min="6155" max="6155" width="2.875" style="2" customWidth="1"/>
    <col min="6156" max="6156" width="0.625" style="2" customWidth="1"/>
    <col min="6157" max="6157" width="2.75" style="2" customWidth="1"/>
    <col min="6158" max="6158" width="6.125" style="2" customWidth="1"/>
    <col min="6159" max="6159" width="9.125" style="2" customWidth="1"/>
    <col min="6160" max="6160" width="13.875" style="2" customWidth="1"/>
    <col min="6161" max="6161" width="2.875" style="2" customWidth="1"/>
    <col min="6162" max="6400" width="8.25" style="2"/>
    <col min="6401" max="6401" width="2.75" style="2" customWidth="1"/>
    <col min="6402" max="6402" width="6.125" style="2" customWidth="1"/>
    <col min="6403" max="6403" width="8.875" style="2" customWidth="1"/>
    <col min="6404" max="6404" width="13.875" style="2" customWidth="1"/>
    <col min="6405" max="6405" width="2.875" style="2" customWidth="1"/>
    <col min="6406" max="6406" width="0.625" style="2" customWidth="1"/>
    <col min="6407" max="6407" width="2.75" style="2" customWidth="1"/>
    <col min="6408" max="6408" width="6.125" style="2" customWidth="1"/>
    <col min="6409" max="6409" width="8.875" style="2" customWidth="1"/>
    <col min="6410" max="6410" width="13.875" style="2" customWidth="1"/>
    <col min="6411" max="6411" width="2.875" style="2" customWidth="1"/>
    <col min="6412" max="6412" width="0.625" style="2" customWidth="1"/>
    <col min="6413" max="6413" width="2.75" style="2" customWidth="1"/>
    <col min="6414" max="6414" width="6.125" style="2" customWidth="1"/>
    <col min="6415" max="6415" width="9.125" style="2" customWidth="1"/>
    <col min="6416" max="6416" width="13.875" style="2" customWidth="1"/>
    <col min="6417" max="6417" width="2.875" style="2" customWidth="1"/>
    <col min="6418" max="6656" width="8.25" style="2"/>
    <col min="6657" max="6657" width="2.75" style="2" customWidth="1"/>
    <col min="6658" max="6658" width="6.125" style="2" customWidth="1"/>
    <col min="6659" max="6659" width="8.875" style="2" customWidth="1"/>
    <col min="6660" max="6660" width="13.875" style="2" customWidth="1"/>
    <col min="6661" max="6661" width="2.875" style="2" customWidth="1"/>
    <col min="6662" max="6662" width="0.625" style="2" customWidth="1"/>
    <col min="6663" max="6663" width="2.75" style="2" customWidth="1"/>
    <col min="6664" max="6664" width="6.125" style="2" customWidth="1"/>
    <col min="6665" max="6665" width="8.875" style="2" customWidth="1"/>
    <col min="6666" max="6666" width="13.875" style="2" customWidth="1"/>
    <col min="6667" max="6667" width="2.875" style="2" customWidth="1"/>
    <col min="6668" max="6668" width="0.625" style="2" customWidth="1"/>
    <col min="6669" max="6669" width="2.75" style="2" customWidth="1"/>
    <col min="6670" max="6670" width="6.125" style="2" customWidth="1"/>
    <col min="6671" max="6671" width="9.125" style="2" customWidth="1"/>
    <col min="6672" max="6672" width="13.875" style="2" customWidth="1"/>
    <col min="6673" max="6673" width="2.875" style="2" customWidth="1"/>
    <col min="6674" max="6912" width="8.25" style="2"/>
    <col min="6913" max="6913" width="2.75" style="2" customWidth="1"/>
    <col min="6914" max="6914" width="6.125" style="2" customWidth="1"/>
    <col min="6915" max="6915" width="8.875" style="2" customWidth="1"/>
    <col min="6916" max="6916" width="13.875" style="2" customWidth="1"/>
    <col min="6917" max="6917" width="2.875" style="2" customWidth="1"/>
    <col min="6918" max="6918" width="0.625" style="2" customWidth="1"/>
    <col min="6919" max="6919" width="2.75" style="2" customWidth="1"/>
    <col min="6920" max="6920" width="6.125" style="2" customWidth="1"/>
    <col min="6921" max="6921" width="8.875" style="2" customWidth="1"/>
    <col min="6922" max="6922" width="13.875" style="2" customWidth="1"/>
    <col min="6923" max="6923" width="2.875" style="2" customWidth="1"/>
    <col min="6924" max="6924" width="0.625" style="2" customWidth="1"/>
    <col min="6925" max="6925" width="2.75" style="2" customWidth="1"/>
    <col min="6926" max="6926" width="6.125" style="2" customWidth="1"/>
    <col min="6927" max="6927" width="9.125" style="2" customWidth="1"/>
    <col min="6928" max="6928" width="13.875" style="2" customWidth="1"/>
    <col min="6929" max="6929" width="2.875" style="2" customWidth="1"/>
    <col min="6930" max="7168" width="8.25" style="2"/>
    <col min="7169" max="7169" width="2.75" style="2" customWidth="1"/>
    <col min="7170" max="7170" width="6.125" style="2" customWidth="1"/>
    <col min="7171" max="7171" width="8.875" style="2" customWidth="1"/>
    <col min="7172" max="7172" width="13.875" style="2" customWidth="1"/>
    <col min="7173" max="7173" width="2.875" style="2" customWidth="1"/>
    <col min="7174" max="7174" width="0.625" style="2" customWidth="1"/>
    <col min="7175" max="7175" width="2.75" style="2" customWidth="1"/>
    <col min="7176" max="7176" width="6.125" style="2" customWidth="1"/>
    <col min="7177" max="7177" width="8.875" style="2" customWidth="1"/>
    <col min="7178" max="7178" width="13.875" style="2" customWidth="1"/>
    <col min="7179" max="7179" width="2.875" style="2" customWidth="1"/>
    <col min="7180" max="7180" width="0.625" style="2" customWidth="1"/>
    <col min="7181" max="7181" width="2.75" style="2" customWidth="1"/>
    <col min="7182" max="7182" width="6.125" style="2" customWidth="1"/>
    <col min="7183" max="7183" width="9.125" style="2" customWidth="1"/>
    <col min="7184" max="7184" width="13.875" style="2" customWidth="1"/>
    <col min="7185" max="7185" width="2.875" style="2" customWidth="1"/>
    <col min="7186" max="7424" width="8.25" style="2"/>
    <col min="7425" max="7425" width="2.75" style="2" customWidth="1"/>
    <col min="7426" max="7426" width="6.125" style="2" customWidth="1"/>
    <col min="7427" max="7427" width="8.875" style="2" customWidth="1"/>
    <col min="7428" max="7428" width="13.875" style="2" customWidth="1"/>
    <col min="7429" max="7429" width="2.875" style="2" customWidth="1"/>
    <col min="7430" max="7430" width="0.625" style="2" customWidth="1"/>
    <col min="7431" max="7431" width="2.75" style="2" customWidth="1"/>
    <col min="7432" max="7432" width="6.125" style="2" customWidth="1"/>
    <col min="7433" max="7433" width="8.875" style="2" customWidth="1"/>
    <col min="7434" max="7434" width="13.875" style="2" customWidth="1"/>
    <col min="7435" max="7435" width="2.875" style="2" customWidth="1"/>
    <col min="7436" max="7436" width="0.625" style="2" customWidth="1"/>
    <col min="7437" max="7437" width="2.75" style="2" customWidth="1"/>
    <col min="7438" max="7438" width="6.125" style="2" customWidth="1"/>
    <col min="7439" max="7439" width="9.125" style="2" customWidth="1"/>
    <col min="7440" max="7440" width="13.875" style="2" customWidth="1"/>
    <col min="7441" max="7441" width="2.875" style="2" customWidth="1"/>
    <col min="7442" max="7680" width="8.25" style="2"/>
    <col min="7681" max="7681" width="2.75" style="2" customWidth="1"/>
    <col min="7682" max="7682" width="6.125" style="2" customWidth="1"/>
    <col min="7683" max="7683" width="8.875" style="2" customWidth="1"/>
    <col min="7684" max="7684" width="13.875" style="2" customWidth="1"/>
    <col min="7685" max="7685" width="2.875" style="2" customWidth="1"/>
    <col min="7686" max="7686" width="0.625" style="2" customWidth="1"/>
    <col min="7687" max="7687" width="2.75" style="2" customWidth="1"/>
    <col min="7688" max="7688" width="6.125" style="2" customWidth="1"/>
    <col min="7689" max="7689" width="8.875" style="2" customWidth="1"/>
    <col min="7690" max="7690" width="13.875" style="2" customWidth="1"/>
    <col min="7691" max="7691" width="2.875" style="2" customWidth="1"/>
    <col min="7692" max="7692" width="0.625" style="2" customWidth="1"/>
    <col min="7693" max="7693" width="2.75" style="2" customWidth="1"/>
    <col min="7694" max="7694" width="6.125" style="2" customWidth="1"/>
    <col min="7695" max="7695" width="9.125" style="2" customWidth="1"/>
    <col min="7696" max="7696" width="13.875" style="2" customWidth="1"/>
    <col min="7697" max="7697" width="2.875" style="2" customWidth="1"/>
    <col min="7698" max="7936" width="8.25" style="2"/>
    <col min="7937" max="7937" width="2.75" style="2" customWidth="1"/>
    <col min="7938" max="7938" width="6.125" style="2" customWidth="1"/>
    <col min="7939" max="7939" width="8.875" style="2" customWidth="1"/>
    <col min="7940" max="7940" width="13.875" style="2" customWidth="1"/>
    <col min="7941" max="7941" width="2.875" style="2" customWidth="1"/>
    <col min="7942" max="7942" width="0.625" style="2" customWidth="1"/>
    <col min="7943" max="7943" width="2.75" style="2" customWidth="1"/>
    <col min="7944" max="7944" width="6.125" style="2" customWidth="1"/>
    <col min="7945" max="7945" width="8.875" style="2" customWidth="1"/>
    <col min="7946" max="7946" width="13.875" style="2" customWidth="1"/>
    <col min="7947" max="7947" width="2.875" style="2" customWidth="1"/>
    <col min="7948" max="7948" width="0.625" style="2" customWidth="1"/>
    <col min="7949" max="7949" width="2.75" style="2" customWidth="1"/>
    <col min="7950" max="7950" width="6.125" style="2" customWidth="1"/>
    <col min="7951" max="7951" width="9.125" style="2" customWidth="1"/>
    <col min="7952" max="7952" width="13.875" style="2" customWidth="1"/>
    <col min="7953" max="7953" width="2.875" style="2" customWidth="1"/>
    <col min="7954" max="8192" width="8.25" style="2"/>
    <col min="8193" max="8193" width="2.75" style="2" customWidth="1"/>
    <col min="8194" max="8194" width="6.125" style="2" customWidth="1"/>
    <col min="8195" max="8195" width="8.875" style="2" customWidth="1"/>
    <col min="8196" max="8196" width="13.875" style="2" customWidth="1"/>
    <col min="8197" max="8197" width="2.875" style="2" customWidth="1"/>
    <col min="8198" max="8198" width="0.625" style="2" customWidth="1"/>
    <col min="8199" max="8199" width="2.75" style="2" customWidth="1"/>
    <col min="8200" max="8200" width="6.125" style="2" customWidth="1"/>
    <col min="8201" max="8201" width="8.875" style="2" customWidth="1"/>
    <col min="8202" max="8202" width="13.875" style="2" customWidth="1"/>
    <col min="8203" max="8203" width="2.875" style="2" customWidth="1"/>
    <col min="8204" max="8204" width="0.625" style="2" customWidth="1"/>
    <col min="8205" max="8205" width="2.75" style="2" customWidth="1"/>
    <col min="8206" max="8206" width="6.125" style="2" customWidth="1"/>
    <col min="8207" max="8207" width="9.125" style="2" customWidth="1"/>
    <col min="8208" max="8208" width="13.875" style="2" customWidth="1"/>
    <col min="8209" max="8209" width="2.875" style="2" customWidth="1"/>
    <col min="8210" max="8448" width="8.25" style="2"/>
    <col min="8449" max="8449" width="2.75" style="2" customWidth="1"/>
    <col min="8450" max="8450" width="6.125" style="2" customWidth="1"/>
    <col min="8451" max="8451" width="8.875" style="2" customWidth="1"/>
    <col min="8452" max="8452" width="13.875" style="2" customWidth="1"/>
    <col min="8453" max="8453" width="2.875" style="2" customWidth="1"/>
    <col min="8454" max="8454" width="0.625" style="2" customWidth="1"/>
    <col min="8455" max="8455" width="2.75" style="2" customWidth="1"/>
    <col min="8456" max="8456" width="6.125" style="2" customWidth="1"/>
    <col min="8457" max="8457" width="8.875" style="2" customWidth="1"/>
    <col min="8458" max="8458" width="13.875" style="2" customWidth="1"/>
    <col min="8459" max="8459" width="2.875" style="2" customWidth="1"/>
    <col min="8460" max="8460" width="0.625" style="2" customWidth="1"/>
    <col min="8461" max="8461" width="2.75" style="2" customWidth="1"/>
    <col min="8462" max="8462" width="6.125" style="2" customWidth="1"/>
    <col min="8463" max="8463" width="9.125" style="2" customWidth="1"/>
    <col min="8464" max="8464" width="13.875" style="2" customWidth="1"/>
    <col min="8465" max="8465" width="2.875" style="2" customWidth="1"/>
    <col min="8466" max="8704" width="8.25" style="2"/>
    <col min="8705" max="8705" width="2.75" style="2" customWidth="1"/>
    <col min="8706" max="8706" width="6.125" style="2" customWidth="1"/>
    <col min="8707" max="8707" width="8.875" style="2" customWidth="1"/>
    <col min="8708" max="8708" width="13.875" style="2" customWidth="1"/>
    <col min="8709" max="8709" width="2.875" style="2" customWidth="1"/>
    <col min="8710" max="8710" width="0.625" style="2" customWidth="1"/>
    <col min="8711" max="8711" width="2.75" style="2" customWidth="1"/>
    <col min="8712" max="8712" width="6.125" style="2" customWidth="1"/>
    <col min="8713" max="8713" width="8.875" style="2" customWidth="1"/>
    <col min="8714" max="8714" width="13.875" style="2" customWidth="1"/>
    <col min="8715" max="8715" width="2.875" style="2" customWidth="1"/>
    <col min="8716" max="8716" width="0.625" style="2" customWidth="1"/>
    <col min="8717" max="8717" width="2.75" style="2" customWidth="1"/>
    <col min="8718" max="8718" width="6.125" style="2" customWidth="1"/>
    <col min="8719" max="8719" width="9.125" style="2" customWidth="1"/>
    <col min="8720" max="8720" width="13.875" style="2" customWidth="1"/>
    <col min="8721" max="8721" width="2.875" style="2" customWidth="1"/>
    <col min="8722" max="8960" width="8.25" style="2"/>
    <col min="8961" max="8961" width="2.75" style="2" customWidth="1"/>
    <col min="8962" max="8962" width="6.125" style="2" customWidth="1"/>
    <col min="8963" max="8963" width="8.875" style="2" customWidth="1"/>
    <col min="8964" max="8964" width="13.875" style="2" customWidth="1"/>
    <col min="8965" max="8965" width="2.875" style="2" customWidth="1"/>
    <col min="8966" max="8966" width="0.625" style="2" customWidth="1"/>
    <col min="8967" max="8967" width="2.75" style="2" customWidth="1"/>
    <col min="8968" max="8968" width="6.125" style="2" customWidth="1"/>
    <col min="8969" max="8969" width="8.875" style="2" customWidth="1"/>
    <col min="8970" max="8970" width="13.875" style="2" customWidth="1"/>
    <col min="8971" max="8971" width="2.875" style="2" customWidth="1"/>
    <col min="8972" max="8972" width="0.625" style="2" customWidth="1"/>
    <col min="8973" max="8973" width="2.75" style="2" customWidth="1"/>
    <col min="8974" max="8974" width="6.125" style="2" customWidth="1"/>
    <col min="8975" max="8975" width="9.125" style="2" customWidth="1"/>
    <col min="8976" max="8976" width="13.875" style="2" customWidth="1"/>
    <col min="8977" max="8977" width="2.875" style="2" customWidth="1"/>
    <col min="8978" max="9216" width="8.25" style="2"/>
    <col min="9217" max="9217" width="2.75" style="2" customWidth="1"/>
    <col min="9218" max="9218" width="6.125" style="2" customWidth="1"/>
    <col min="9219" max="9219" width="8.875" style="2" customWidth="1"/>
    <col min="9220" max="9220" width="13.875" style="2" customWidth="1"/>
    <col min="9221" max="9221" width="2.875" style="2" customWidth="1"/>
    <col min="9222" max="9222" width="0.625" style="2" customWidth="1"/>
    <col min="9223" max="9223" width="2.75" style="2" customWidth="1"/>
    <col min="9224" max="9224" width="6.125" style="2" customWidth="1"/>
    <col min="9225" max="9225" width="8.875" style="2" customWidth="1"/>
    <col min="9226" max="9226" width="13.875" style="2" customWidth="1"/>
    <col min="9227" max="9227" width="2.875" style="2" customWidth="1"/>
    <col min="9228" max="9228" width="0.625" style="2" customWidth="1"/>
    <col min="9229" max="9229" width="2.75" style="2" customWidth="1"/>
    <col min="9230" max="9230" width="6.125" style="2" customWidth="1"/>
    <col min="9231" max="9231" width="9.125" style="2" customWidth="1"/>
    <col min="9232" max="9232" width="13.875" style="2" customWidth="1"/>
    <col min="9233" max="9233" width="2.875" style="2" customWidth="1"/>
    <col min="9234" max="9472" width="8.25" style="2"/>
    <col min="9473" max="9473" width="2.75" style="2" customWidth="1"/>
    <col min="9474" max="9474" width="6.125" style="2" customWidth="1"/>
    <col min="9475" max="9475" width="8.875" style="2" customWidth="1"/>
    <col min="9476" max="9476" width="13.875" style="2" customWidth="1"/>
    <col min="9477" max="9477" width="2.875" style="2" customWidth="1"/>
    <col min="9478" max="9478" width="0.625" style="2" customWidth="1"/>
    <col min="9479" max="9479" width="2.75" style="2" customWidth="1"/>
    <col min="9480" max="9480" width="6.125" style="2" customWidth="1"/>
    <col min="9481" max="9481" width="8.875" style="2" customWidth="1"/>
    <col min="9482" max="9482" width="13.875" style="2" customWidth="1"/>
    <col min="9483" max="9483" width="2.875" style="2" customWidth="1"/>
    <col min="9484" max="9484" width="0.625" style="2" customWidth="1"/>
    <col min="9485" max="9485" width="2.75" style="2" customWidth="1"/>
    <col min="9486" max="9486" width="6.125" style="2" customWidth="1"/>
    <col min="9487" max="9487" width="9.125" style="2" customWidth="1"/>
    <col min="9488" max="9488" width="13.875" style="2" customWidth="1"/>
    <col min="9489" max="9489" width="2.875" style="2" customWidth="1"/>
    <col min="9490" max="9728" width="8.25" style="2"/>
    <col min="9729" max="9729" width="2.75" style="2" customWidth="1"/>
    <col min="9730" max="9730" width="6.125" style="2" customWidth="1"/>
    <col min="9731" max="9731" width="8.875" style="2" customWidth="1"/>
    <col min="9732" max="9732" width="13.875" style="2" customWidth="1"/>
    <col min="9733" max="9733" width="2.875" style="2" customWidth="1"/>
    <col min="9734" max="9734" width="0.625" style="2" customWidth="1"/>
    <col min="9735" max="9735" width="2.75" style="2" customWidth="1"/>
    <col min="9736" max="9736" width="6.125" style="2" customWidth="1"/>
    <col min="9737" max="9737" width="8.875" style="2" customWidth="1"/>
    <col min="9738" max="9738" width="13.875" style="2" customWidth="1"/>
    <col min="9739" max="9739" width="2.875" style="2" customWidth="1"/>
    <col min="9740" max="9740" width="0.625" style="2" customWidth="1"/>
    <col min="9741" max="9741" width="2.75" style="2" customWidth="1"/>
    <col min="9742" max="9742" width="6.125" style="2" customWidth="1"/>
    <col min="9743" max="9743" width="9.125" style="2" customWidth="1"/>
    <col min="9744" max="9744" width="13.875" style="2" customWidth="1"/>
    <col min="9745" max="9745" width="2.875" style="2" customWidth="1"/>
    <col min="9746" max="9984" width="8.25" style="2"/>
    <col min="9985" max="9985" width="2.75" style="2" customWidth="1"/>
    <col min="9986" max="9986" width="6.125" style="2" customWidth="1"/>
    <col min="9987" max="9987" width="8.875" style="2" customWidth="1"/>
    <col min="9988" max="9988" width="13.875" style="2" customWidth="1"/>
    <col min="9989" max="9989" width="2.875" style="2" customWidth="1"/>
    <col min="9990" max="9990" width="0.625" style="2" customWidth="1"/>
    <col min="9991" max="9991" width="2.75" style="2" customWidth="1"/>
    <col min="9992" max="9992" width="6.125" style="2" customWidth="1"/>
    <col min="9993" max="9993" width="8.875" style="2" customWidth="1"/>
    <col min="9994" max="9994" width="13.875" style="2" customWidth="1"/>
    <col min="9995" max="9995" width="2.875" style="2" customWidth="1"/>
    <col min="9996" max="9996" width="0.625" style="2" customWidth="1"/>
    <col min="9997" max="9997" width="2.75" style="2" customWidth="1"/>
    <col min="9998" max="9998" width="6.125" style="2" customWidth="1"/>
    <col min="9999" max="9999" width="9.125" style="2" customWidth="1"/>
    <col min="10000" max="10000" width="13.875" style="2" customWidth="1"/>
    <col min="10001" max="10001" width="2.875" style="2" customWidth="1"/>
    <col min="10002" max="10240" width="8.25" style="2"/>
    <col min="10241" max="10241" width="2.75" style="2" customWidth="1"/>
    <col min="10242" max="10242" width="6.125" style="2" customWidth="1"/>
    <col min="10243" max="10243" width="8.875" style="2" customWidth="1"/>
    <col min="10244" max="10244" width="13.875" style="2" customWidth="1"/>
    <col min="10245" max="10245" width="2.875" style="2" customWidth="1"/>
    <col min="10246" max="10246" width="0.625" style="2" customWidth="1"/>
    <col min="10247" max="10247" width="2.75" style="2" customWidth="1"/>
    <col min="10248" max="10248" width="6.125" style="2" customWidth="1"/>
    <col min="10249" max="10249" width="8.875" style="2" customWidth="1"/>
    <col min="10250" max="10250" width="13.875" style="2" customWidth="1"/>
    <col min="10251" max="10251" width="2.875" style="2" customWidth="1"/>
    <col min="10252" max="10252" width="0.625" style="2" customWidth="1"/>
    <col min="10253" max="10253" width="2.75" style="2" customWidth="1"/>
    <col min="10254" max="10254" width="6.125" style="2" customWidth="1"/>
    <col min="10255" max="10255" width="9.125" style="2" customWidth="1"/>
    <col min="10256" max="10256" width="13.875" style="2" customWidth="1"/>
    <col min="10257" max="10257" width="2.875" style="2" customWidth="1"/>
    <col min="10258" max="10496" width="8.25" style="2"/>
    <col min="10497" max="10497" width="2.75" style="2" customWidth="1"/>
    <col min="10498" max="10498" width="6.125" style="2" customWidth="1"/>
    <col min="10499" max="10499" width="8.875" style="2" customWidth="1"/>
    <col min="10500" max="10500" width="13.875" style="2" customWidth="1"/>
    <col min="10501" max="10501" width="2.875" style="2" customWidth="1"/>
    <col min="10502" max="10502" width="0.625" style="2" customWidth="1"/>
    <col min="10503" max="10503" width="2.75" style="2" customWidth="1"/>
    <col min="10504" max="10504" width="6.125" style="2" customWidth="1"/>
    <col min="10505" max="10505" width="8.875" style="2" customWidth="1"/>
    <col min="10506" max="10506" width="13.875" style="2" customWidth="1"/>
    <col min="10507" max="10507" width="2.875" style="2" customWidth="1"/>
    <col min="10508" max="10508" width="0.625" style="2" customWidth="1"/>
    <col min="10509" max="10509" width="2.75" style="2" customWidth="1"/>
    <col min="10510" max="10510" width="6.125" style="2" customWidth="1"/>
    <col min="10511" max="10511" width="9.125" style="2" customWidth="1"/>
    <col min="10512" max="10512" width="13.875" style="2" customWidth="1"/>
    <col min="10513" max="10513" width="2.875" style="2" customWidth="1"/>
    <col min="10514" max="10752" width="8.25" style="2"/>
    <col min="10753" max="10753" width="2.75" style="2" customWidth="1"/>
    <col min="10754" max="10754" width="6.125" style="2" customWidth="1"/>
    <col min="10755" max="10755" width="8.875" style="2" customWidth="1"/>
    <col min="10756" max="10756" width="13.875" style="2" customWidth="1"/>
    <col min="10757" max="10757" width="2.875" style="2" customWidth="1"/>
    <col min="10758" max="10758" width="0.625" style="2" customWidth="1"/>
    <col min="10759" max="10759" width="2.75" style="2" customWidth="1"/>
    <col min="10760" max="10760" width="6.125" style="2" customWidth="1"/>
    <col min="10761" max="10761" width="8.875" style="2" customWidth="1"/>
    <col min="10762" max="10762" width="13.875" style="2" customWidth="1"/>
    <col min="10763" max="10763" width="2.875" style="2" customWidth="1"/>
    <col min="10764" max="10764" width="0.625" style="2" customWidth="1"/>
    <col min="10765" max="10765" width="2.75" style="2" customWidth="1"/>
    <col min="10766" max="10766" width="6.125" style="2" customWidth="1"/>
    <col min="10767" max="10767" width="9.125" style="2" customWidth="1"/>
    <col min="10768" max="10768" width="13.875" style="2" customWidth="1"/>
    <col min="10769" max="10769" width="2.875" style="2" customWidth="1"/>
    <col min="10770" max="11008" width="8.25" style="2"/>
    <col min="11009" max="11009" width="2.75" style="2" customWidth="1"/>
    <col min="11010" max="11010" width="6.125" style="2" customWidth="1"/>
    <col min="11011" max="11011" width="8.875" style="2" customWidth="1"/>
    <col min="11012" max="11012" width="13.875" style="2" customWidth="1"/>
    <col min="11013" max="11013" width="2.875" style="2" customWidth="1"/>
    <col min="11014" max="11014" width="0.625" style="2" customWidth="1"/>
    <col min="11015" max="11015" width="2.75" style="2" customWidth="1"/>
    <col min="11016" max="11016" width="6.125" style="2" customWidth="1"/>
    <col min="11017" max="11017" width="8.875" style="2" customWidth="1"/>
    <col min="11018" max="11018" width="13.875" style="2" customWidth="1"/>
    <col min="11019" max="11019" width="2.875" style="2" customWidth="1"/>
    <col min="11020" max="11020" width="0.625" style="2" customWidth="1"/>
    <col min="11021" max="11021" width="2.75" style="2" customWidth="1"/>
    <col min="11022" max="11022" width="6.125" style="2" customWidth="1"/>
    <col min="11023" max="11023" width="9.125" style="2" customWidth="1"/>
    <col min="11024" max="11024" width="13.875" style="2" customWidth="1"/>
    <col min="11025" max="11025" width="2.875" style="2" customWidth="1"/>
    <col min="11026" max="11264" width="8.25" style="2"/>
    <col min="11265" max="11265" width="2.75" style="2" customWidth="1"/>
    <col min="11266" max="11266" width="6.125" style="2" customWidth="1"/>
    <col min="11267" max="11267" width="8.875" style="2" customWidth="1"/>
    <col min="11268" max="11268" width="13.875" style="2" customWidth="1"/>
    <col min="11269" max="11269" width="2.875" style="2" customWidth="1"/>
    <col min="11270" max="11270" width="0.625" style="2" customWidth="1"/>
    <col min="11271" max="11271" width="2.75" style="2" customWidth="1"/>
    <col min="11272" max="11272" width="6.125" style="2" customWidth="1"/>
    <col min="11273" max="11273" width="8.875" style="2" customWidth="1"/>
    <col min="11274" max="11274" width="13.875" style="2" customWidth="1"/>
    <col min="11275" max="11275" width="2.875" style="2" customWidth="1"/>
    <col min="11276" max="11276" width="0.625" style="2" customWidth="1"/>
    <col min="11277" max="11277" width="2.75" style="2" customWidth="1"/>
    <col min="11278" max="11278" width="6.125" style="2" customWidth="1"/>
    <col min="11279" max="11279" width="9.125" style="2" customWidth="1"/>
    <col min="11280" max="11280" width="13.875" style="2" customWidth="1"/>
    <col min="11281" max="11281" width="2.875" style="2" customWidth="1"/>
    <col min="11282" max="11520" width="8.25" style="2"/>
    <col min="11521" max="11521" width="2.75" style="2" customWidth="1"/>
    <col min="11522" max="11522" width="6.125" style="2" customWidth="1"/>
    <col min="11523" max="11523" width="8.875" style="2" customWidth="1"/>
    <col min="11524" max="11524" width="13.875" style="2" customWidth="1"/>
    <col min="11525" max="11525" width="2.875" style="2" customWidth="1"/>
    <col min="11526" max="11526" width="0.625" style="2" customWidth="1"/>
    <col min="11527" max="11527" width="2.75" style="2" customWidth="1"/>
    <col min="11528" max="11528" width="6.125" style="2" customWidth="1"/>
    <col min="11529" max="11529" width="8.875" style="2" customWidth="1"/>
    <col min="11530" max="11530" width="13.875" style="2" customWidth="1"/>
    <col min="11531" max="11531" width="2.875" style="2" customWidth="1"/>
    <col min="11532" max="11532" width="0.625" style="2" customWidth="1"/>
    <col min="11533" max="11533" width="2.75" style="2" customWidth="1"/>
    <col min="11534" max="11534" width="6.125" style="2" customWidth="1"/>
    <col min="11535" max="11535" width="9.125" style="2" customWidth="1"/>
    <col min="11536" max="11536" width="13.875" style="2" customWidth="1"/>
    <col min="11537" max="11537" width="2.875" style="2" customWidth="1"/>
    <col min="11538" max="11776" width="8.25" style="2"/>
    <col min="11777" max="11777" width="2.75" style="2" customWidth="1"/>
    <col min="11778" max="11778" width="6.125" style="2" customWidth="1"/>
    <col min="11779" max="11779" width="8.875" style="2" customWidth="1"/>
    <col min="11780" max="11780" width="13.875" style="2" customWidth="1"/>
    <col min="11781" max="11781" width="2.875" style="2" customWidth="1"/>
    <col min="11782" max="11782" width="0.625" style="2" customWidth="1"/>
    <col min="11783" max="11783" width="2.75" style="2" customWidth="1"/>
    <col min="11784" max="11784" width="6.125" style="2" customWidth="1"/>
    <col min="11785" max="11785" width="8.875" style="2" customWidth="1"/>
    <col min="11786" max="11786" width="13.875" style="2" customWidth="1"/>
    <col min="11787" max="11787" width="2.875" style="2" customWidth="1"/>
    <col min="11788" max="11788" width="0.625" style="2" customWidth="1"/>
    <col min="11789" max="11789" width="2.75" style="2" customWidth="1"/>
    <col min="11790" max="11790" width="6.125" style="2" customWidth="1"/>
    <col min="11791" max="11791" width="9.125" style="2" customWidth="1"/>
    <col min="11792" max="11792" width="13.875" style="2" customWidth="1"/>
    <col min="11793" max="11793" width="2.875" style="2" customWidth="1"/>
    <col min="11794" max="12032" width="8.25" style="2"/>
    <col min="12033" max="12033" width="2.75" style="2" customWidth="1"/>
    <col min="12034" max="12034" width="6.125" style="2" customWidth="1"/>
    <col min="12035" max="12035" width="8.875" style="2" customWidth="1"/>
    <col min="12036" max="12036" width="13.875" style="2" customWidth="1"/>
    <col min="12037" max="12037" width="2.875" style="2" customWidth="1"/>
    <col min="12038" max="12038" width="0.625" style="2" customWidth="1"/>
    <col min="12039" max="12039" width="2.75" style="2" customWidth="1"/>
    <col min="12040" max="12040" width="6.125" style="2" customWidth="1"/>
    <col min="12041" max="12041" width="8.875" style="2" customWidth="1"/>
    <col min="12042" max="12042" width="13.875" style="2" customWidth="1"/>
    <col min="12043" max="12043" width="2.875" style="2" customWidth="1"/>
    <col min="12044" max="12044" width="0.625" style="2" customWidth="1"/>
    <col min="12045" max="12045" width="2.75" style="2" customWidth="1"/>
    <col min="12046" max="12046" width="6.125" style="2" customWidth="1"/>
    <col min="12047" max="12047" width="9.125" style="2" customWidth="1"/>
    <col min="12048" max="12048" width="13.875" style="2" customWidth="1"/>
    <col min="12049" max="12049" width="2.875" style="2" customWidth="1"/>
    <col min="12050" max="12288" width="8.25" style="2"/>
    <col min="12289" max="12289" width="2.75" style="2" customWidth="1"/>
    <col min="12290" max="12290" width="6.125" style="2" customWidth="1"/>
    <col min="12291" max="12291" width="8.875" style="2" customWidth="1"/>
    <col min="12292" max="12292" width="13.875" style="2" customWidth="1"/>
    <col min="12293" max="12293" width="2.875" style="2" customWidth="1"/>
    <col min="12294" max="12294" width="0.625" style="2" customWidth="1"/>
    <col min="12295" max="12295" width="2.75" style="2" customWidth="1"/>
    <col min="12296" max="12296" width="6.125" style="2" customWidth="1"/>
    <col min="12297" max="12297" width="8.875" style="2" customWidth="1"/>
    <col min="12298" max="12298" width="13.875" style="2" customWidth="1"/>
    <col min="12299" max="12299" width="2.875" style="2" customWidth="1"/>
    <col min="12300" max="12300" width="0.625" style="2" customWidth="1"/>
    <col min="12301" max="12301" width="2.75" style="2" customWidth="1"/>
    <col min="12302" max="12302" width="6.125" style="2" customWidth="1"/>
    <col min="12303" max="12303" width="9.125" style="2" customWidth="1"/>
    <col min="12304" max="12304" width="13.875" style="2" customWidth="1"/>
    <col min="12305" max="12305" width="2.875" style="2" customWidth="1"/>
    <col min="12306" max="12544" width="8.25" style="2"/>
    <col min="12545" max="12545" width="2.75" style="2" customWidth="1"/>
    <col min="12546" max="12546" width="6.125" style="2" customWidth="1"/>
    <col min="12547" max="12547" width="8.875" style="2" customWidth="1"/>
    <col min="12548" max="12548" width="13.875" style="2" customWidth="1"/>
    <col min="12549" max="12549" width="2.875" style="2" customWidth="1"/>
    <col min="12550" max="12550" width="0.625" style="2" customWidth="1"/>
    <col min="12551" max="12551" width="2.75" style="2" customWidth="1"/>
    <col min="12552" max="12552" width="6.125" style="2" customWidth="1"/>
    <col min="12553" max="12553" width="8.875" style="2" customWidth="1"/>
    <col min="12554" max="12554" width="13.875" style="2" customWidth="1"/>
    <col min="12555" max="12555" width="2.875" style="2" customWidth="1"/>
    <col min="12556" max="12556" width="0.625" style="2" customWidth="1"/>
    <col min="12557" max="12557" width="2.75" style="2" customWidth="1"/>
    <col min="12558" max="12558" width="6.125" style="2" customWidth="1"/>
    <col min="12559" max="12559" width="9.125" style="2" customWidth="1"/>
    <col min="12560" max="12560" width="13.875" style="2" customWidth="1"/>
    <col min="12561" max="12561" width="2.875" style="2" customWidth="1"/>
    <col min="12562" max="12800" width="8.25" style="2"/>
    <col min="12801" max="12801" width="2.75" style="2" customWidth="1"/>
    <col min="12802" max="12802" width="6.125" style="2" customWidth="1"/>
    <col min="12803" max="12803" width="8.875" style="2" customWidth="1"/>
    <col min="12804" max="12804" width="13.875" style="2" customWidth="1"/>
    <col min="12805" max="12805" width="2.875" style="2" customWidth="1"/>
    <col min="12806" max="12806" width="0.625" style="2" customWidth="1"/>
    <col min="12807" max="12807" width="2.75" style="2" customWidth="1"/>
    <col min="12808" max="12808" width="6.125" style="2" customWidth="1"/>
    <col min="12809" max="12809" width="8.875" style="2" customWidth="1"/>
    <col min="12810" max="12810" width="13.875" style="2" customWidth="1"/>
    <col min="12811" max="12811" width="2.875" style="2" customWidth="1"/>
    <col min="12812" max="12812" width="0.625" style="2" customWidth="1"/>
    <col min="12813" max="12813" width="2.75" style="2" customWidth="1"/>
    <col min="12814" max="12814" width="6.125" style="2" customWidth="1"/>
    <col min="12815" max="12815" width="9.125" style="2" customWidth="1"/>
    <col min="12816" max="12816" width="13.875" style="2" customWidth="1"/>
    <col min="12817" max="12817" width="2.875" style="2" customWidth="1"/>
    <col min="12818" max="13056" width="8.25" style="2"/>
    <col min="13057" max="13057" width="2.75" style="2" customWidth="1"/>
    <col min="13058" max="13058" width="6.125" style="2" customWidth="1"/>
    <col min="13059" max="13059" width="8.875" style="2" customWidth="1"/>
    <col min="13060" max="13060" width="13.875" style="2" customWidth="1"/>
    <col min="13061" max="13061" width="2.875" style="2" customWidth="1"/>
    <col min="13062" max="13062" width="0.625" style="2" customWidth="1"/>
    <col min="13063" max="13063" width="2.75" style="2" customWidth="1"/>
    <col min="13064" max="13064" width="6.125" style="2" customWidth="1"/>
    <col min="13065" max="13065" width="8.875" style="2" customWidth="1"/>
    <col min="13066" max="13066" width="13.875" style="2" customWidth="1"/>
    <col min="13067" max="13067" width="2.875" style="2" customWidth="1"/>
    <col min="13068" max="13068" width="0.625" style="2" customWidth="1"/>
    <col min="13069" max="13069" width="2.75" style="2" customWidth="1"/>
    <col min="13070" max="13070" width="6.125" style="2" customWidth="1"/>
    <col min="13071" max="13071" width="9.125" style="2" customWidth="1"/>
    <col min="13072" max="13072" width="13.875" style="2" customWidth="1"/>
    <col min="13073" max="13073" width="2.875" style="2" customWidth="1"/>
    <col min="13074" max="13312" width="8.25" style="2"/>
    <col min="13313" max="13313" width="2.75" style="2" customWidth="1"/>
    <col min="13314" max="13314" width="6.125" style="2" customWidth="1"/>
    <col min="13315" max="13315" width="8.875" style="2" customWidth="1"/>
    <col min="13316" max="13316" width="13.875" style="2" customWidth="1"/>
    <col min="13317" max="13317" width="2.875" style="2" customWidth="1"/>
    <col min="13318" max="13318" width="0.625" style="2" customWidth="1"/>
    <col min="13319" max="13319" width="2.75" style="2" customWidth="1"/>
    <col min="13320" max="13320" width="6.125" style="2" customWidth="1"/>
    <col min="13321" max="13321" width="8.875" style="2" customWidth="1"/>
    <col min="13322" max="13322" width="13.875" style="2" customWidth="1"/>
    <col min="13323" max="13323" width="2.875" style="2" customWidth="1"/>
    <col min="13324" max="13324" width="0.625" style="2" customWidth="1"/>
    <col min="13325" max="13325" width="2.75" style="2" customWidth="1"/>
    <col min="13326" max="13326" width="6.125" style="2" customWidth="1"/>
    <col min="13327" max="13327" width="9.125" style="2" customWidth="1"/>
    <col min="13328" max="13328" width="13.875" style="2" customWidth="1"/>
    <col min="13329" max="13329" width="2.875" style="2" customWidth="1"/>
    <col min="13330" max="13568" width="8.25" style="2"/>
    <col min="13569" max="13569" width="2.75" style="2" customWidth="1"/>
    <col min="13570" max="13570" width="6.125" style="2" customWidth="1"/>
    <col min="13571" max="13571" width="8.875" style="2" customWidth="1"/>
    <col min="13572" max="13572" width="13.875" style="2" customWidth="1"/>
    <col min="13573" max="13573" width="2.875" style="2" customWidth="1"/>
    <col min="13574" max="13574" width="0.625" style="2" customWidth="1"/>
    <col min="13575" max="13575" width="2.75" style="2" customWidth="1"/>
    <col min="13576" max="13576" width="6.125" style="2" customWidth="1"/>
    <col min="13577" max="13577" width="8.875" style="2" customWidth="1"/>
    <col min="13578" max="13578" width="13.875" style="2" customWidth="1"/>
    <col min="13579" max="13579" width="2.875" style="2" customWidth="1"/>
    <col min="13580" max="13580" width="0.625" style="2" customWidth="1"/>
    <col min="13581" max="13581" width="2.75" style="2" customWidth="1"/>
    <col min="13582" max="13582" width="6.125" style="2" customWidth="1"/>
    <col min="13583" max="13583" width="9.125" style="2" customWidth="1"/>
    <col min="13584" max="13584" width="13.875" style="2" customWidth="1"/>
    <col min="13585" max="13585" width="2.875" style="2" customWidth="1"/>
    <col min="13586" max="13824" width="8.25" style="2"/>
    <col min="13825" max="13825" width="2.75" style="2" customWidth="1"/>
    <col min="13826" max="13826" width="6.125" style="2" customWidth="1"/>
    <col min="13827" max="13827" width="8.875" style="2" customWidth="1"/>
    <col min="13828" max="13828" width="13.875" style="2" customWidth="1"/>
    <col min="13829" max="13829" width="2.875" style="2" customWidth="1"/>
    <col min="13830" max="13830" width="0.625" style="2" customWidth="1"/>
    <col min="13831" max="13831" width="2.75" style="2" customWidth="1"/>
    <col min="13832" max="13832" width="6.125" style="2" customWidth="1"/>
    <col min="13833" max="13833" width="8.875" style="2" customWidth="1"/>
    <col min="13834" max="13834" width="13.875" style="2" customWidth="1"/>
    <col min="13835" max="13835" width="2.875" style="2" customWidth="1"/>
    <col min="13836" max="13836" width="0.625" style="2" customWidth="1"/>
    <col min="13837" max="13837" width="2.75" style="2" customWidth="1"/>
    <col min="13838" max="13838" width="6.125" style="2" customWidth="1"/>
    <col min="13839" max="13839" width="9.125" style="2" customWidth="1"/>
    <col min="13840" max="13840" width="13.875" style="2" customWidth="1"/>
    <col min="13841" max="13841" width="2.875" style="2" customWidth="1"/>
    <col min="13842" max="14080" width="8.25" style="2"/>
    <col min="14081" max="14081" width="2.75" style="2" customWidth="1"/>
    <col min="14082" max="14082" width="6.125" style="2" customWidth="1"/>
    <col min="14083" max="14083" width="8.875" style="2" customWidth="1"/>
    <col min="14084" max="14084" width="13.875" style="2" customWidth="1"/>
    <col min="14085" max="14085" width="2.875" style="2" customWidth="1"/>
    <col min="14086" max="14086" width="0.625" style="2" customWidth="1"/>
    <col min="14087" max="14087" width="2.75" style="2" customWidth="1"/>
    <col min="14088" max="14088" width="6.125" style="2" customWidth="1"/>
    <col min="14089" max="14089" width="8.875" style="2" customWidth="1"/>
    <col min="14090" max="14090" width="13.875" style="2" customWidth="1"/>
    <col min="14091" max="14091" width="2.875" style="2" customWidth="1"/>
    <col min="14092" max="14092" width="0.625" style="2" customWidth="1"/>
    <col min="14093" max="14093" width="2.75" style="2" customWidth="1"/>
    <col min="14094" max="14094" width="6.125" style="2" customWidth="1"/>
    <col min="14095" max="14095" width="9.125" style="2" customWidth="1"/>
    <col min="14096" max="14096" width="13.875" style="2" customWidth="1"/>
    <col min="14097" max="14097" width="2.875" style="2" customWidth="1"/>
    <col min="14098" max="14336" width="8.25" style="2"/>
    <col min="14337" max="14337" width="2.75" style="2" customWidth="1"/>
    <col min="14338" max="14338" width="6.125" style="2" customWidth="1"/>
    <col min="14339" max="14339" width="8.875" style="2" customWidth="1"/>
    <col min="14340" max="14340" width="13.875" style="2" customWidth="1"/>
    <col min="14341" max="14341" width="2.875" style="2" customWidth="1"/>
    <col min="14342" max="14342" width="0.625" style="2" customWidth="1"/>
    <col min="14343" max="14343" width="2.75" style="2" customWidth="1"/>
    <col min="14344" max="14344" width="6.125" style="2" customWidth="1"/>
    <col min="14345" max="14345" width="8.875" style="2" customWidth="1"/>
    <col min="14346" max="14346" width="13.875" style="2" customWidth="1"/>
    <col min="14347" max="14347" width="2.875" style="2" customWidth="1"/>
    <col min="14348" max="14348" width="0.625" style="2" customWidth="1"/>
    <col min="14349" max="14349" width="2.75" style="2" customWidth="1"/>
    <col min="14350" max="14350" width="6.125" style="2" customWidth="1"/>
    <col min="14351" max="14351" width="9.125" style="2" customWidth="1"/>
    <col min="14352" max="14352" width="13.875" style="2" customWidth="1"/>
    <col min="14353" max="14353" width="2.875" style="2" customWidth="1"/>
    <col min="14354" max="14592" width="8.25" style="2"/>
    <col min="14593" max="14593" width="2.75" style="2" customWidth="1"/>
    <col min="14594" max="14594" width="6.125" style="2" customWidth="1"/>
    <col min="14595" max="14595" width="8.875" style="2" customWidth="1"/>
    <col min="14596" max="14596" width="13.875" style="2" customWidth="1"/>
    <col min="14597" max="14597" width="2.875" style="2" customWidth="1"/>
    <col min="14598" max="14598" width="0.625" style="2" customWidth="1"/>
    <col min="14599" max="14599" width="2.75" style="2" customWidth="1"/>
    <col min="14600" max="14600" width="6.125" style="2" customWidth="1"/>
    <col min="14601" max="14601" width="8.875" style="2" customWidth="1"/>
    <col min="14602" max="14602" width="13.875" style="2" customWidth="1"/>
    <col min="14603" max="14603" width="2.875" style="2" customWidth="1"/>
    <col min="14604" max="14604" width="0.625" style="2" customWidth="1"/>
    <col min="14605" max="14605" width="2.75" style="2" customWidth="1"/>
    <col min="14606" max="14606" width="6.125" style="2" customWidth="1"/>
    <col min="14607" max="14607" width="9.125" style="2" customWidth="1"/>
    <col min="14608" max="14608" width="13.875" style="2" customWidth="1"/>
    <col min="14609" max="14609" width="2.875" style="2" customWidth="1"/>
    <col min="14610" max="14848" width="8.25" style="2"/>
    <col min="14849" max="14849" width="2.75" style="2" customWidth="1"/>
    <col min="14850" max="14850" width="6.125" style="2" customWidth="1"/>
    <col min="14851" max="14851" width="8.875" style="2" customWidth="1"/>
    <col min="14852" max="14852" width="13.875" style="2" customWidth="1"/>
    <col min="14853" max="14853" width="2.875" style="2" customWidth="1"/>
    <col min="14854" max="14854" width="0.625" style="2" customWidth="1"/>
    <col min="14855" max="14855" width="2.75" style="2" customWidth="1"/>
    <col min="14856" max="14856" width="6.125" style="2" customWidth="1"/>
    <col min="14857" max="14857" width="8.875" style="2" customWidth="1"/>
    <col min="14858" max="14858" width="13.875" style="2" customWidth="1"/>
    <col min="14859" max="14859" width="2.875" style="2" customWidth="1"/>
    <col min="14860" max="14860" width="0.625" style="2" customWidth="1"/>
    <col min="14861" max="14861" width="2.75" style="2" customWidth="1"/>
    <col min="14862" max="14862" width="6.125" style="2" customWidth="1"/>
    <col min="14863" max="14863" width="9.125" style="2" customWidth="1"/>
    <col min="14864" max="14864" width="13.875" style="2" customWidth="1"/>
    <col min="14865" max="14865" width="2.875" style="2" customWidth="1"/>
    <col min="14866" max="15104" width="8.25" style="2"/>
    <col min="15105" max="15105" width="2.75" style="2" customWidth="1"/>
    <col min="15106" max="15106" width="6.125" style="2" customWidth="1"/>
    <col min="15107" max="15107" width="8.875" style="2" customWidth="1"/>
    <col min="15108" max="15108" width="13.875" style="2" customWidth="1"/>
    <col min="15109" max="15109" width="2.875" style="2" customWidth="1"/>
    <col min="15110" max="15110" width="0.625" style="2" customWidth="1"/>
    <col min="15111" max="15111" width="2.75" style="2" customWidth="1"/>
    <col min="15112" max="15112" width="6.125" style="2" customWidth="1"/>
    <col min="15113" max="15113" width="8.875" style="2" customWidth="1"/>
    <col min="15114" max="15114" width="13.875" style="2" customWidth="1"/>
    <col min="15115" max="15115" width="2.875" style="2" customWidth="1"/>
    <col min="15116" max="15116" width="0.625" style="2" customWidth="1"/>
    <col min="15117" max="15117" width="2.75" style="2" customWidth="1"/>
    <col min="15118" max="15118" width="6.125" style="2" customWidth="1"/>
    <col min="15119" max="15119" width="9.125" style="2" customWidth="1"/>
    <col min="15120" max="15120" width="13.875" style="2" customWidth="1"/>
    <col min="15121" max="15121" width="2.875" style="2" customWidth="1"/>
    <col min="15122" max="15360" width="8.25" style="2"/>
    <col min="15361" max="15361" width="2.75" style="2" customWidth="1"/>
    <col min="15362" max="15362" width="6.125" style="2" customWidth="1"/>
    <col min="15363" max="15363" width="8.875" style="2" customWidth="1"/>
    <col min="15364" max="15364" width="13.875" style="2" customWidth="1"/>
    <col min="15365" max="15365" width="2.875" style="2" customWidth="1"/>
    <col min="15366" max="15366" width="0.625" style="2" customWidth="1"/>
    <col min="15367" max="15367" width="2.75" style="2" customWidth="1"/>
    <col min="15368" max="15368" width="6.125" style="2" customWidth="1"/>
    <col min="15369" max="15369" width="8.875" style="2" customWidth="1"/>
    <col min="15370" max="15370" width="13.875" style="2" customWidth="1"/>
    <col min="15371" max="15371" width="2.875" style="2" customWidth="1"/>
    <col min="15372" max="15372" width="0.625" style="2" customWidth="1"/>
    <col min="15373" max="15373" width="2.75" style="2" customWidth="1"/>
    <col min="15374" max="15374" width="6.125" style="2" customWidth="1"/>
    <col min="15375" max="15375" width="9.125" style="2" customWidth="1"/>
    <col min="15376" max="15376" width="13.875" style="2" customWidth="1"/>
    <col min="15377" max="15377" width="2.875" style="2" customWidth="1"/>
    <col min="15378" max="15616" width="8.25" style="2"/>
    <col min="15617" max="15617" width="2.75" style="2" customWidth="1"/>
    <col min="15618" max="15618" width="6.125" style="2" customWidth="1"/>
    <col min="15619" max="15619" width="8.875" style="2" customWidth="1"/>
    <col min="15620" max="15620" width="13.875" style="2" customWidth="1"/>
    <col min="15621" max="15621" width="2.875" style="2" customWidth="1"/>
    <col min="15622" max="15622" width="0.625" style="2" customWidth="1"/>
    <col min="15623" max="15623" width="2.75" style="2" customWidth="1"/>
    <col min="15624" max="15624" width="6.125" style="2" customWidth="1"/>
    <col min="15625" max="15625" width="8.875" style="2" customWidth="1"/>
    <col min="15626" max="15626" width="13.875" style="2" customWidth="1"/>
    <col min="15627" max="15627" width="2.875" style="2" customWidth="1"/>
    <col min="15628" max="15628" width="0.625" style="2" customWidth="1"/>
    <col min="15629" max="15629" width="2.75" style="2" customWidth="1"/>
    <col min="15630" max="15630" width="6.125" style="2" customWidth="1"/>
    <col min="15631" max="15631" width="9.125" style="2" customWidth="1"/>
    <col min="15632" max="15632" width="13.875" style="2" customWidth="1"/>
    <col min="15633" max="15633" width="2.875" style="2" customWidth="1"/>
    <col min="15634" max="15872" width="8.25" style="2"/>
    <col min="15873" max="15873" width="2.75" style="2" customWidth="1"/>
    <col min="15874" max="15874" width="6.125" style="2" customWidth="1"/>
    <col min="15875" max="15875" width="8.875" style="2" customWidth="1"/>
    <col min="15876" max="15876" width="13.875" style="2" customWidth="1"/>
    <col min="15877" max="15877" width="2.875" style="2" customWidth="1"/>
    <col min="15878" max="15878" width="0.625" style="2" customWidth="1"/>
    <col min="15879" max="15879" width="2.75" style="2" customWidth="1"/>
    <col min="15880" max="15880" width="6.125" style="2" customWidth="1"/>
    <col min="15881" max="15881" width="8.875" style="2" customWidth="1"/>
    <col min="15882" max="15882" width="13.875" style="2" customWidth="1"/>
    <col min="15883" max="15883" width="2.875" style="2" customWidth="1"/>
    <col min="15884" max="15884" width="0.625" style="2" customWidth="1"/>
    <col min="15885" max="15885" width="2.75" style="2" customWidth="1"/>
    <col min="15886" max="15886" width="6.125" style="2" customWidth="1"/>
    <col min="15887" max="15887" width="9.125" style="2" customWidth="1"/>
    <col min="15888" max="15888" width="13.875" style="2" customWidth="1"/>
    <col min="15889" max="15889" width="2.875" style="2" customWidth="1"/>
    <col min="15890" max="16128" width="8.25" style="2"/>
    <col min="16129" max="16129" width="2.75" style="2" customWidth="1"/>
    <col min="16130" max="16130" width="6.125" style="2" customWidth="1"/>
    <col min="16131" max="16131" width="8.875" style="2" customWidth="1"/>
    <col min="16132" max="16132" width="13.875" style="2" customWidth="1"/>
    <col min="16133" max="16133" width="2.875" style="2" customWidth="1"/>
    <col min="16134" max="16134" width="0.625" style="2" customWidth="1"/>
    <col min="16135" max="16135" width="2.75" style="2" customWidth="1"/>
    <col min="16136" max="16136" width="6.125" style="2" customWidth="1"/>
    <col min="16137" max="16137" width="8.875" style="2" customWidth="1"/>
    <col min="16138" max="16138" width="13.875" style="2" customWidth="1"/>
    <col min="16139" max="16139" width="2.875" style="2" customWidth="1"/>
    <col min="16140" max="16140" width="0.625" style="2" customWidth="1"/>
    <col min="16141" max="16141" width="2.75" style="2" customWidth="1"/>
    <col min="16142" max="16142" width="6.125" style="2" customWidth="1"/>
    <col min="16143" max="16143" width="9.125" style="2" customWidth="1"/>
    <col min="16144" max="16144" width="13.875" style="2" customWidth="1"/>
    <col min="16145" max="16145" width="2.875" style="2" customWidth="1"/>
    <col min="16146" max="16384" width="8.25" style="2"/>
  </cols>
  <sheetData>
    <row r="1" spans="1:20" ht="21" x14ac:dyDescent="0.4">
      <c r="A1" s="1"/>
      <c r="B1" s="1"/>
      <c r="C1" s="255" t="s">
        <v>208</v>
      </c>
      <c r="D1" s="255"/>
      <c r="E1" s="433"/>
      <c r="F1" s="433"/>
      <c r="G1" s="256" t="s">
        <v>209</v>
      </c>
      <c r="H1" s="256"/>
      <c r="I1" s="256"/>
      <c r="J1" s="256"/>
      <c r="K1" s="256"/>
      <c r="L1" s="257"/>
      <c r="M1" s="257"/>
      <c r="N1" s="257"/>
      <c r="O1" s="416" t="s">
        <v>199</v>
      </c>
      <c r="P1" s="416"/>
      <c r="Q1" s="416"/>
      <c r="S1" s="202" t="s">
        <v>166</v>
      </c>
      <c r="T1" s="208"/>
    </row>
    <row r="2" spans="1:20" ht="18" customHeight="1" x14ac:dyDescent="0.4">
      <c r="A2" s="257" t="s">
        <v>0</v>
      </c>
      <c r="B2" s="257"/>
      <c r="H2" s="3" t="s">
        <v>186</v>
      </c>
      <c r="O2" s="257" t="s">
        <v>200</v>
      </c>
      <c r="P2" s="257"/>
      <c r="Q2" s="257"/>
      <c r="S2" s="202" t="s">
        <v>167</v>
      </c>
      <c r="T2" s="208"/>
    </row>
    <row r="3" spans="1:20" ht="12" customHeight="1" x14ac:dyDescent="0.4">
      <c r="A3" s="254" t="s">
        <v>1</v>
      </c>
      <c r="B3" s="254"/>
      <c r="C3" s="4" t="s">
        <v>2</v>
      </c>
      <c r="D3" s="5" t="s">
        <v>3</v>
      </c>
      <c r="E3" s="6" t="s">
        <v>4</v>
      </c>
      <c r="G3" s="254" t="s">
        <v>1</v>
      </c>
      <c r="H3" s="254"/>
      <c r="I3" s="4" t="s">
        <v>2</v>
      </c>
      <c r="J3" s="5" t="s">
        <v>3</v>
      </c>
      <c r="K3" s="6" t="s">
        <v>4</v>
      </c>
      <c r="S3" s="208" t="s">
        <v>170</v>
      </c>
      <c r="T3" s="208" t="s">
        <v>171</v>
      </c>
    </row>
    <row r="4" spans="1:20" ht="30" customHeight="1" x14ac:dyDescent="0.4">
      <c r="A4" s="258" t="s">
        <v>5</v>
      </c>
      <c r="B4" s="7" t="s">
        <v>6</v>
      </c>
      <c r="C4" s="8"/>
      <c r="D4" s="8" t="str">
        <f>IFERROR(VLOOKUP(C4,男子,2),"")</f>
        <v/>
      </c>
      <c r="E4" s="8">
        <v>1</v>
      </c>
      <c r="G4" s="258" t="s">
        <v>7</v>
      </c>
      <c r="H4" s="259" t="s">
        <v>8</v>
      </c>
      <c r="I4" s="8"/>
      <c r="J4" s="8" t="str">
        <f>IFERROR(VLOOKUP(I4,男子,2),"")</f>
        <v/>
      </c>
      <c r="K4" s="8">
        <v>2</v>
      </c>
      <c r="M4" s="248" t="s">
        <v>9</v>
      </c>
      <c r="N4" s="248"/>
      <c r="O4" s="251" t="str">
        <f>IF(基本情報!B4=0,"",基本情報!B4)</f>
        <v/>
      </c>
      <c r="P4" s="252"/>
      <c r="Q4" s="252"/>
      <c r="S4" s="214" t="s">
        <v>168</v>
      </c>
      <c r="T4" s="214" t="s">
        <v>169</v>
      </c>
    </row>
    <row r="5" spans="1:20" ht="30" customHeight="1" x14ac:dyDescent="0.4">
      <c r="A5" s="258"/>
      <c r="B5" s="7" t="s">
        <v>10</v>
      </c>
      <c r="C5" s="8"/>
      <c r="D5" s="8" t="str">
        <f>IFERROR(VLOOKUP(C5,男子,2),"")</f>
        <v/>
      </c>
      <c r="E5" s="8">
        <v>1</v>
      </c>
      <c r="G5" s="258"/>
      <c r="H5" s="259"/>
      <c r="I5" s="8"/>
      <c r="J5" s="8" t="str">
        <f>IFERROR(VLOOKUP(I5,男子,2),"")</f>
        <v/>
      </c>
      <c r="K5" s="8">
        <v>1</v>
      </c>
      <c r="M5" s="248" t="s">
        <v>11</v>
      </c>
      <c r="N5" s="248"/>
      <c r="O5" s="243" t="str">
        <f>IF(基本情報!B5=0,"",基本情報!B5)</f>
        <v>　　　　</v>
      </c>
      <c r="P5" s="260"/>
      <c r="Q5" s="260"/>
      <c r="S5" s="214" t="s">
        <v>172</v>
      </c>
      <c r="T5" s="214" t="s">
        <v>177</v>
      </c>
    </row>
    <row r="6" spans="1:20" ht="30" customHeight="1" x14ac:dyDescent="0.4">
      <c r="A6" s="9" t="s">
        <v>12</v>
      </c>
      <c r="B6" s="7" t="s">
        <v>13</v>
      </c>
      <c r="C6" s="8"/>
      <c r="D6" s="8" t="str">
        <f>IFERROR(VLOOKUP(C6,男子,2),"")</f>
        <v/>
      </c>
      <c r="E6" s="8">
        <v>2</v>
      </c>
      <c r="G6" s="258"/>
      <c r="H6" s="259"/>
      <c r="I6" s="8"/>
      <c r="J6" s="8" t="str">
        <f>IFERROR(VLOOKUP(I6,男子,2),"")</f>
        <v/>
      </c>
      <c r="K6" s="8">
        <v>1</v>
      </c>
      <c r="M6" s="248" t="s">
        <v>14</v>
      </c>
      <c r="N6" s="248"/>
      <c r="O6" s="243"/>
      <c r="P6" s="260"/>
      <c r="Q6" s="260"/>
      <c r="S6" s="214" t="s">
        <v>173</v>
      </c>
      <c r="T6" s="214" t="s">
        <v>178</v>
      </c>
    </row>
    <row r="7" spans="1:20" ht="30" customHeight="1" x14ac:dyDescent="0.4">
      <c r="A7" s="9" t="s">
        <v>15</v>
      </c>
      <c r="B7" s="7" t="s">
        <v>6</v>
      </c>
      <c r="C7" s="8"/>
      <c r="D7" s="10" t="str">
        <f>IFERROR(VLOOKUP(C7,男子,2),"")</f>
        <v/>
      </c>
      <c r="E7" s="8">
        <v>3</v>
      </c>
      <c r="G7" s="258"/>
      <c r="H7" s="259"/>
      <c r="I7" s="8"/>
      <c r="J7" s="10" t="str">
        <f>IFERROR(VLOOKUP(I7,男子,2),"")</f>
        <v/>
      </c>
      <c r="K7" s="8">
        <v>2</v>
      </c>
      <c r="M7" s="248" t="s">
        <v>16</v>
      </c>
      <c r="N7" s="248"/>
      <c r="O7" s="246"/>
      <c r="P7" s="253"/>
      <c r="Q7" s="253"/>
      <c r="S7" s="214" t="s">
        <v>174</v>
      </c>
      <c r="T7" s="214" t="s">
        <v>179</v>
      </c>
    </row>
    <row r="8" spans="1:20" ht="15" customHeight="1" x14ac:dyDescent="0.4">
      <c r="A8" s="261" t="s">
        <v>17</v>
      </c>
      <c r="B8" s="262" t="s">
        <v>10</v>
      </c>
      <c r="C8" s="263"/>
      <c r="D8" s="263" t="str">
        <f>IFERROR(VLOOKUP(C8,男子,2),"")</f>
        <v/>
      </c>
      <c r="E8" s="263" t="str">
        <f>IFERROR(VLOOKUP(C8,男子,3),"")</f>
        <v/>
      </c>
      <c r="G8" s="258"/>
      <c r="H8" s="259"/>
      <c r="I8" s="263"/>
      <c r="J8" s="263" t="str">
        <f>IFERROR(VLOOKUP(I8,男子,2),"")</f>
        <v/>
      </c>
      <c r="K8" s="267">
        <v>1</v>
      </c>
      <c r="O8" s="11"/>
      <c r="P8" s="11"/>
      <c r="Q8" s="11"/>
      <c r="S8" s="214" t="s">
        <v>175</v>
      </c>
      <c r="T8" s="215"/>
    </row>
    <row r="9" spans="1:20" ht="15" customHeight="1" x14ac:dyDescent="0.4">
      <c r="A9" s="261"/>
      <c r="B9" s="262"/>
      <c r="C9" s="264"/>
      <c r="D9" s="264"/>
      <c r="E9" s="264"/>
      <c r="G9" s="258"/>
      <c r="H9" s="259"/>
      <c r="I9" s="264"/>
      <c r="J9" s="264"/>
      <c r="K9" s="267"/>
      <c r="M9" s="254" t="s">
        <v>1</v>
      </c>
      <c r="N9" s="254"/>
      <c r="O9" s="4" t="s">
        <v>2</v>
      </c>
      <c r="P9" s="5" t="s">
        <v>3</v>
      </c>
      <c r="Q9" s="6" t="s">
        <v>4</v>
      </c>
      <c r="S9" s="214" t="s">
        <v>176</v>
      </c>
      <c r="T9" s="215"/>
    </row>
    <row r="10" spans="1:20" ht="30" customHeight="1" x14ac:dyDescent="0.4">
      <c r="A10" s="258" t="s">
        <v>18</v>
      </c>
      <c r="B10" s="7" t="s">
        <v>19</v>
      </c>
      <c r="C10" s="8"/>
      <c r="D10" s="8" t="str">
        <f>IFERROR(VLOOKUP(C10,男子,2),"")</f>
        <v/>
      </c>
      <c r="E10" s="8" t="str">
        <f>IFERROR(VLOOKUP(C10,男子,3),"")</f>
        <v/>
      </c>
      <c r="G10" s="258"/>
      <c r="H10" s="259"/>
      <c r="I10" s="8"/>
      <c r="J10" s="8" t="str">
        <f t="shared" ref="J10:J16" si="0">IFERROR(VLOOKUP(I10,男子,2),"")</f>
        <v/>
      </c>
      <c r="K10" s="8">
        <v>2</v>
      </c>
      <c r="M10" s="258" t="s">
        <v>18</v>
      </c>
      <c r="N10" s="7" t="s">
        <v>20</v>
      </c>
      <c r="O10" s="8"/>
      <c r="P10" s="8" t="str">
        <f t="shared" ref="P10:P16" si="1">IFERROR(VLOOKUP(O10,男子,2),"")</f>
        <v/>
      </c>
      <c r="Q10" s="8" t="str">
        <f t="shared" ref="Q10:Q16" si="2">IFERROR(VLOOKUP(O10,男子,3),"")</f>
        <v/>
      </c>
    </row>
    <row r="11" spans="1:20" ht="30" customHeight="1" x14ac:dyDescent="0.4">
      <c r="A11" s="258"/>
      <c r="B11" s="7" t="s">
        <v>21</v>
      </c>
      <c r="C11" s="8"/>
      <c r="D11" s="8" t="str">
        <f>IFERROR(VLOOKUP(C11,男子,2),"")</f>
        <v/>
      </c>
      <c r="E11" s="8" t="str">
        <f>IFERROR(VLOOKUP(C11,男子,3),"")</f>
        <v/>
      </c>
      <c r="G11" s="258" t="s">
        <v>18</v>
      </c>
      <c r="H11" s="259" t="s">
        <v>22</v>
      </c>
      <c r="I11" s="8"/>
      <c r="J11" s="8" t="str">
        <f t="shared" si="0"/>
        <v/>
      </c>
      <c r="K11" s="8" t="str">
        <f t="shared" ref="K11:K16" si="3">IFERROR(VLOOKUP(I11,男子,3),"")</f>
        <v/>
      </c>
      <c r="M11" s="258"/>
      <c r="N11" s="7" t="s">
        <v>23</v>
      </c>
      <c r="O11" s="8"/>
      <c r="P11" s="8" t="str">
        <f t="shared" si="1"/>
        <v/>
      </c>
      <c r="Q11" s="8" t="str">
        <f t="shared" si="2"/>
        <v/>
      </c>
    </row>
    <row r="12" spans="1:20" ht="30" customHeight="1" x14ac:dyDescent="0.4">
      <c r="A12" s="258"/>
      <c r="B12" s="7" t="s">
        <v>24</v>
      </c>
      <c r="C12" s="8"/>
      <c r="D12" s="8" t="str">
        <f>IFERROR(VLOOKUP(C12,男子,2),"")</f>
        <v/>
      </c>
      <c r="E12" s="8" t="str">
        <f>IFERROR(VLOOKUP(C12,男子,3),"")</f>
        <v/>
      </c>
      <c r="G12" s="258"/>
      <c r="H12" s="259"/>
      <c r="I12" s="8"/>
      <c r="J12" s="8" t="str">
        <f t="shared" si="0"/>
        <v/>
      </c>
      <c r="K12" s="8" t="str">
        <f t="shared" si="3"/>
        <v/>
      </c>
      <c r="M12" s="258"/>
      <c r="N12" s="7" t="s">
        <v>25</v>
      </c>
      <c r="O12" s="8"/>
      <c r="P12" s="8" t="str">
        <f t="shared" si="1"/>
        <v/>
      </c>
      <c r="Q12" s="8" t="str">
        <f t="shared" si="2"/>
        <v/>
      </c>
    </row>
    <row r="13" spans="1:20" ht="30" customHeight="1" x14ac:dyDescent="0.4">
      <c r="A13" s="258"/>
      <c r="B13" s="7" t="s">
        <v>26</v>
      </c>
      <c r="C13" s="8"/>
      <c r="D13" s="8" t="str">
        <f>IFERROR(VLOOKUP(C13,男子,2),"")</f>
        <v/>
      </c>
      <c r="E13" s="8" t="str">
        <f>IFERROR(VLOOKUP(C13,男子,3),"")</f>
        <v/>
      </c>
      <c r="G13" s="258"/>
      <c r="H13" s="259"/>
      <c r="I13" s="8"/>
      <c r="J13" s="8" t="str">
        <f t="shared" si="0"/>
        <v/>
      </c>
      <c r="K13" s="8" t="str">
        <f t="shared" si="3"/>
        <v/>
      </c>
      <c r="M13" s="258"/>
      <c r="N13" s="7" t="s">
        <v>27</v>
      </c>
      <c r="O13" s="8"/>
      <c r="P13" s="8" t="str">
        <f t="shared" si="1"/>
        <v/>
      </c>
      <c r="Q13" s="8" t="str">
        <f t="shared" si="2"/>
        <v/>
      </c>
    </row>
    <row r="14" spans="1:20" ht="30" customHeight="1" x14ac:dyDescent="0.4">
      <c r="A14" s="258"/>
      <c r="B14" s="7" t="s">
        <v>28</v>
      </c>
      <c r="C14" s="8"/>
      <c r="D14" s="8" t="str">
        <f>IFERROR(VLOOKUP(C14,男子,2),"")</f>
        <v/>
      </c>
      <c r="E14" s="8" t="str">
        <f>IFERROR(VLOOKUP(C14,男子,3),"")</f>
        <v/>
      </c>
      <c r="G14" s="258"/>
      <c r="H14" s="259"/>
      <c r="I14" s="8"/>
      <c r="J14" s="8" t="str">
        <f t="shared" si="0"/>
        <v/>
      </c>
      <c r="K14" s="8" t="str">
        <f t="shared" si="3"/>
        <v/>
      </c>
      <c r="M14" s="258"/>
      <c r="N14" s="7" t="s">
        <v>29</v>
      </c>
      <c r="O14" s="8"/>
      <c r="P14" s="8" t="str">
        <f t="shared" si="1"/>
        <v/>
      </c>
      <c r="Q14" s="8" t="str">
        <f t="shared" si="2"/>
        <v/>
      </c>
    </row>
    <row r="15" spans="1:20" ht="30" customHeight="1" x14ac:dyDescent="0.15">
      <c r="A15" s="265"/>
      <c r="B15" s="265"/>
      <c r="C15" s="265"/>
      <c r="D15" s="265"/>
      <c r="E15" s="265"/>
      <c r="G15" s="258"/>
      <c r="H15" s="259"/>
      <c r="I15" s="8"/>
      <c r="J15" s="8" t="str">
        <f t="shared" si="0"/>
        <v/>
      </c>
      <c r="K15" s="8" t="str">
        <f t="shared" si="3"/>
        <v/>
      </c>
      <c r="M15" s="258"/>
      <c r="N15" s="7" t="s">
        <v>30</v>
      </c>
      <c r="O15" s="8"/>
      <c r="P15" s="8" t="str">
        <f t="shared" si="1"/>
        <v/>
      </c>
      <c r="Q15" s="8" t="str">
        <f t="shared" si="2"/>
        <v/>
      </c>
    </row>
    <row r="16" spans="1:20" ht="30" customHeight="1" x14ac:dyDescent="0.4">
      <c r="A16" s="266"/>
      <c r="B16" s="266"/>
      <c r="C16" s="266"/>
      <c r="D16" s="266"/>
      <c r="E16" s="266"/>
      <c r="G16" s="258"/>
      <c r="H16" s="259"/>
      <c r="I16" s="8"/>
      <c r="J16" s="8" t="str">
        <f t="shared" si="0"/>
        <v/>
      </c>
      <c r="K16" s="8" t="str">
        <f t="shared" si="3"/>
        <v/>
      </c>
      <c r="M16" s="258"/>
      <c r="N16" s="12" t="s">
        <v>31</v>
      </c>
      <c r="O16" s="8"/>
      <c r="P16" s="8" t="str">
        <f t="shared" si="1"/>
        <v/>
      </c>
      <c r="Q16" s="8" t="str">
        <f t="shared" si="2"/>
        <v/>
      </c>
    </row>
    <row r="17" spans="1:17" ht="18.75" customHeight="1" x14ac:dyDescent="0.4">
      <c r="A17" s="257" t="s">
        <v>32</v>
      </c>
      <c r="B17" s="257"/>
    </row>
    <row r="18" spans="1:17" ht="12" customHeight="1" x14ac:dyDescent="0.4">
      <c r="A18" s="254" t="s">
        <v>1</v>
      </c>
      <c r="B18" s="254"/>
      <c r="C18" s="4" t="s">
        <v>2</v>
      </c>
      <c r="D18" s="5" t="s">
        <v>3</v>
      </c>
      <c r="E18" s="6" t="s">
        <v>4</v>
      </c>
      <c r="G18" s="254" t="s">
        <v>1</v>
      </c>
      <c r="H18" s="254"/>
      <c r="I18" s="4" t="s">
        <v>2</v>
      </c>
      <c r="J18" s="5" t="s">
        <v>3</v>
      </c>
      <c r="K18" s="6" t="s">
        <v>4</v>
      </c>
      <c r="M18" s="254" t="s">
        <v>1</v>
      </c>
      <c r="N18" s="254"/>
      <c r="O18" s="4" t="s">
        <v>2</v>
      </c>
      <c r="P18" s="5" t="s">
        <v>3</v>
      </c>
      <c r="Q18" s="6" t="s">
        <v>4</v>
      </c>
    </row>
    <row r="19" spans="1:17" ht="30" customHeight="1" x14ac:dyDescent="0.4">
      <c r="A19" s="268" t="s">
        <v>5</v>
      </c>
      <c r="B19" s="7" t="s">
        <v>6</v>
      </c>
      <c r="C19" s="8"/>
      <c r="D19" s="8" t="str">
        <f t="shared" ref="D19:D26" si="4">IFERROR(VLOOKUP(C19,女子,2),"")</f>
        <v/>
      </c>
      <c r="E19" s="8">
        <v>1</v>
      </c>
      <c r="G19" s="258" t="s">
        <v>7</v>
      </c>
      <c r="H19" s="259" t="s">
        <v>8</v>
      </c>
      <c r="I19" s="8"/>
      <c r="J19" s="8" t="str">
        <f t="shared" ref="J19:J30" si="5">IFERROR(VLOOKUP(I19,女子,2),"")</f>
        <v/>
      </c>
      <c r="K19" s="8">
        <v>2</v>
      </c>
      <c r="M19" s="258" t="s">
        <v>18</v>
      </c>
      <c r="N19" s="7" t="s">
        <v>20</v>
      </c>
      <c r="O19" s="8"/>
      <c r="P19" s="8" t="str">
        <f>IFERROR(VLOOKUP(O19,女子,2),"")</f>
        <v/>
      </c>
      <c r="Q19" s="8" t="str">
        <f>IFERROR(VLOOKUP(O19,女子,3),"")</f>
        <v/>
      </c>
    </row>
    <row r="20" spans="1:17" ht="30" customHeight="1" x14ac:dyDescent="0.4">
      <c r="A20" s="269"/>
      <c r="B20" s="7" t="s">
        <v>24</v>
      </c>
      <c r="C20" s="8"/>
      <c r="D20" s="8" t="str">
        <f t="shared" si="4"/>
        <v/>
      </c>
      <c r="E20" s="8">
        <v>1</v>
      </c>
      <c r="G20" s="258"/>
      <c r="H20" s="259"/>
      <c r="I20" s="8"/>
      <c r="J20" s="8" t="str">
        <f t="shared" si="5"/>
        <v/>
      </c>
      <c r="K20" s="8">
        <v>1</v>
      </c>
      <c r="M20" s="258"/>
      <c r="N20" s="7" t="s">
        <v>25</v>
      </c>
      <c r="O20" s="8"/>
      <c r="P20" s="8" t="str">
        <f>IFERROR(VLOOKUP(O20,女子,2),"")</f>
        <v/>
      </c>
      <c r="Q20" s="8" t="str">
        <f>IFERROR(VLOOKUP(O20,女子,3),"")</f>
        <v/>
      </c>
    </row>
    <row r="21" spans="1:17" ht="30" customHeight="1" x14ac:dyDescent="0.4">
      <c r="A21" s="9" t="s">
        <v>12</v>
      </c>
      <c r="B21" s="7" t="s">
        <v>13</v>
      </c>
      <c r="C21" s="8"/>
      <c r="D21" s="8" t="str">
        <f t="shared" si="4"/>
        <v/>
      </c>
      <c r="E21" s="8">
        <v>2</v>
      </c>
      <c r="G21" s="258"/>
      <c r="H21" s="259"/>
      <c r="I21" s="8"/>
      <c r="J21" s="8" t="str">
        <f t="shared" si="5"/>
        <v/>
      </c>
      <c r="K21" s="8">
        <v>1</v>
      </c>
      <c r="M21" s="258"/>
      <c r="N21" s="7" t="s">
        <v>29</v>
      </c>
      <c r="O21" s="8"/>
      <c r="P21" s="8" t="str">
        <f>IFERROR(VLOOKUP(O21,女子,2),"")</f>
        <v/>
      </c>
      <c r="Q21" s="8" t="str">
        <f>IFERROR(VLOOKUP(O21,女子,3),"")</f>
        <v/>
      </c>
    </row>
    <row r="22" spans="1:17" ht="30" customHeight="1" x14ac:dyDescent="0.4">
      <c r="A22" s="9" t="s">
        <v>15</v>
      </c>
      <c r="B22" s="7" t="s">
        <v>13</v>
      </c>
      <c r="C22" s="8"/>
      <c r="D22" s="8" t="str">
        <f t="shared" si="4"/>
        <v/>
      </c>
      <c r="E22" s="8">
        <v>3</v>
      </c>
      <c r="G22" s="258"/>
      <c r="H22" s="259"/>
      <c r="I22" s="8"/>
      <c r="J22" s="8" t="str">
        <f t="shared" si="5"/>
        <v/>
      </c>
      <c r="K22" s="8">
        <v>2</v>
      </c>
      <c r="M22" s="258"/>
      <c r="N22" s="7" t="s">
        <v>30</v>
      </c>
      <c r="O22" s="8"/>
      <c r="P22" s="8" t="str">
        <f>IFERROR(VLOOKUP(O22,女子,2),"")</f>
        <v/>
      </c>
      <c r="Q22" s="8" t="str">
        <f>IFERROR(VLOOKUP(O22,女子,3),"")</f>
        <v/>
      </c>
    </row>
    <row r="23" spans="1:17" ht="30" customHeight="1" x14ac:dyDescent="0.4">
      <c r="A23" s="13" t="s">
        <v>33</v>
      </c>
      <c r="B23" s="14" t="s">
        <v>34</v>
      </c>
      <c r="C23" s="8"/>
      <c r="D23" s="8" t="str">
        <f t="shared" si="4"/>
        <v/>
      </c>
      <c r="E23" s="8" t="str">
        <f>IFERROR(VLOOKUP(C23,女子,3),"")</f>
        <v/>
      </c>
      <c r="G23" s="258"/>
      <c r="H23" s="259"/>
      <c r="I23" s="8"/>
      <c r="J23" s="8" t="str">
        <f t="shared" si="5"/>
        <v/>
      </c>
      <c r="K23" s="8">
        <v>1</v>
      </c>
      <c r="M23" s="258"/>
      <c r="N23" s="12" t="s">
        <v>35</v>
      </c>
      <c r="O23" s="8"/>
      <c r="P23" s="8" t="str">
        <f>IFERROR(VLOOKUP(O23,女子,2),"")</f>
        <v/>
      </c>
      <c r="Q23" s="8" t="str">
        <f>IFERROR(VLOOKUP(O23,女子,3),"")</f>
        <v/>
      </c>
    </row>
    <row r="24" spans="1:17" ht="30" customHeight="1" x14ac:dyDescent="0.15">
      <c r="A24" s="270" t="s">
        <v>18</v>
      </c>
      <c r="B24" s="14" t="s">
        <v>36</v>
      </c>
      <c r="C24" s="8"/>
      <c r="D24" s="8" t="str">
        <f t="shared" si="4"/>
        <v/>
      </c>
      <c r="E24" s="8" t="str">
        <f>IFERROR(VLOOKUP(C24,女子,3),"")</f>
        <v/>
      </c>
      <c r="G24" s="258"/>
      <c r="H24" s="259"/>
      <c r="I24" s="8"/>
      <c r="J24" s="8" t="str">
        <f t="shared" si="5"/>
        <v/>
      </c>
      <c r="K24" s="8">
        <v>2</v>
      </c>
      <c r="N24" s="272" t="s">
        <v>37</v>
      </c>
      <c r="O24" s="272"/>
      <c r="P24" s="15"/>
    </row>
    <row r="25" spans="1:17" ht="30" customHeight="1" x14ac:dyDescent="0.4">
      <c r="A25" s="270"/>
      <c r="B25" s="14" t="s">
        <v>38</v>
      </c>
      <c r="C25" s="8"/>
      <c r="D25" s="8" t="str">
        <f t="shared" si="4"/>
        <v/>
      </c>
      <c r="E25" s="8" t="str">
        <f>IFERROR(VLOOKUP(C25,女子,3),"")</f>
        <v/>
      </c>
      <c r="G25" s="258" t="s">
        <v>18</v>
      </c>
      <c r="H25" s="259" t="s">
        <v>39</v>
      </c>
      <c r="I25" s="8"/>
      <c r="J25" s="8" t="str">
        <f t="shared" si="5"/>
        <v/>
      </c>
      <c r="K25" s="8" t="str">
        <f t="shared" ref="K25:K30" si="6">IFERROR(VLOOKUP(I25,女子,3),"")</f>
        <v/>
      </c>
      <c r="M25" s="254" t="s">
        <v>40</v>
      </c>
      <c r="N25" s="254"/>
      <c r="O25" s="6" t="s">
        <v>41</v>
      </c>
      <c r="P25" s="6" t="s">
        <v>42</v>
      </c>
    </row>
    <row r="26" spans="1:17" ht="30" customHeight="1" x14ac:dyDescent="0.4">
      <c r="A26" s="271"/>
      <c r="B26" s="14" t="s">
        <v>43</v>
      </c>
      <c r="C26" s="8"/>
      <c r="D26" s="8" t="str">
        <f t="shared" si="4"/>
        <v/>
      </c>
      <c r="E26" s="8" t="str">
        <f>IFERROR(VLOOKUP(C26,女子,3),"")</f>
        <v/>
      </c>
      <c r="G26" s="258"/>
      <c r="H26" s="259"/>
      <c r="I26" s="8"/>
      <c r="J26" s="8" t="str">
        <f t="shared" si="5"/>
        <v/>
      </c>
      <c r="K26" s="8" t="str">
        <f t="shared" si="6"/>
        <v/>
      </c>
      <c r="M26" s="275"/>
      <c r="N26" s="275"/>
      <c r="O26" s="16"/>
      <c r="P26" s="16">
        <f>M26+O26</f>
        <v>0</v>
      </c>
    </row>
    <row r="27" spans="1:17" ht="30" customHeight="1" x14ac:dyDescent="0.15">
      <c r="G27" s="258"/>
      <c r="H27" s="259"/>
      <c r="I27" s="8"/>
      <c r="J27" s="8" t="str">
        <f t="shared" si="5"/>
        <v/>
      </c>
      <c r="K27" s="8" t="str">
        <f t="shared" si="6"/>
        <v/>
      </c>
      <c r="M27" s="276" t="s">
        <v>44</v>
      </c>
      <c r="N27" s="276"/>
      <c r="O27" s="276"/>
      <c r="P27" s="276"/>
      <c r="Q27" s="276"/>
    </row>
    <row r="28" spans="1:17" ht="30" customHeight="1" x14ac:dyDescent="0.4">
      <c r="A28" s="277" t="s">
        <v>45</v>
      </c>
      <c r="B28" s="278"/>
      <c r="C28" s="279"/>
      <c r="D28" s="277" t="s">
        <v>46</v>
      </c>
      <c r="E28" s="279"/>
      <c r="G28" s="258"/>
      <c r="H28" s="259"/>
      <c r="I28" s="8"/>
      <c r="J28" s="8" t="str">
        <f t="shared" si="5"/>
        <v/>
      </c>
      <c r="K28" s="8" t="str">
        <f t="shared" si="6"/>
        <v/>
      </c>
      <c r="M28" s="280" t="str">
        <f ca="1">基本情報!B3</f>
        <v>2025年 4月 1日</v>
      </c>
      <c r="N28" s="273"/>
      <c r="O28" s="273"/>
      <c r="P28" s="273"/>
      <c r="Q28" s="273"/>
    </row>
    <row r="29" spans="1:17" ht="30" customHeight="1" x14ac:dyDescent="0.4">
      <c r="A29" s="238"/>
      <c r="B29" s="239"/>
      <c r="C29" s="240"/>
      <c r="D29" s="238"/>
      <c r="E29" s="240"/>
      <c r="G29" s="258"/>
      <c r="H29" s="259"/>
      <c r="I29" s="8"/>
      <c r="J29" s="8" t="str">
        <f t="shared" si="5"/>
        <v/>
      </c>
      <c r="K29" s="8" t="str">
        <f t="shared" si="6"/>
        <v/>
      </c>
      <c r="M29" s="273" t="str">
        <f>"（　　"&amp;基本情報!B5&amp;"　　　）中学校長"</f>
        <v>（　　　　　　　　　）中学校長</v>
      </c>
      <c r="N29" s="273"/>
      <c r="O29" s="273"/>
      <c r="P29" s="273"/>
      <c r="Q29" s="273"/>
    </row>
    <row r="30" spans="1:17" ht="30" customHeight="1" x14ac:dyDescent="0.4">
      <c r="A30" s="238"/>
      <c r="B30" s="239"/>
      <c r="C30" s="240"/>
      <c r="D30" s="238"/>
      <c r="E30" s="240"/>
      <c r="G30" s="258"/>
      <c r="H30" s="259"/>
      <c r="I30" s="8"/>
      <c r="J30" s="8" t="str">
        <f t="shared" si="5"/>
        <v/>
      </c>
      <c r="K30" s="8" t="str">
        <f t="shared" si="6"/>
        <v/>
      </c>
      <c r="M30" s="274" t="str">
        <f>"（　　"&amp;基本情報!B6&amp;"　　　　）"</f>
        <v>（　　　　　　　　　　　　　　）</v>
      </c>
      <c r="N30" s="274"/>
      <c r="O30" s="274"/>
      <c r="P30" s="274"/>
      <c r="Q30" s="17" t="s">
        <v>47</v>
      </c>
    </row>
    <row r="31" spans="1:17" ht="27" customHeight="1" x14ac:dyDescent="0.4">
      <c r="A31" s="238"/>
      <c r="B31" s="239"/>
      <c r="C31" s="240"/>
      <c r="D31" s="238"/>
      <c r="E31" s="240"/>
      <c r="G31" s="18"/>
      <c r="H31" s="18"/>
      <c r="M31" s="19"/>
      <c r="N31" s="19"/>
      <c r="O31" s="19"/>
      <c r="P31" s="19"/>
      <c r="Q31" s="1"/>
    </row>
    <row r="32" spans="1:17" ht="27" customHeight="1" x14ac:dyDescent="0.15">
      <c r="A32" s="265"/>
      <c r="B32" s="265"/>
      <c r="C32" s="265"/>
      <c r="D32" s="265"/>
      <c r="E32" s="265"/>
      <c r="G32" s="18"/>
      <c r="H32" s="20"/>
      <c r="M32" s="19"/>
      <c r="N32" s="19"/>
      <c r="O32" s="19"/>
      <c r="P32" s="19"/>
      <c r="Q32" s="1"/>
    </row>
    <row r="33" spans="1:5" ht="30.75" customHeight="1" x14ac:dyDescent="0.4">
      <c r="A33" s="266"/>
      <c r="B33" s="266"/>
      <c r="C33" s="266"/>
      <c r="D33" s="266"/>
      <c r="E33" s="266"/>
    </row>
  </sheetData>
  <mergeCells count="62">
    <mergeCell ref="O1:Q1"/>
    <mergeCell ref="O2:Q2"/>
    <mergeCell ref="C1:D1"/>
    <mergeCell ref="G1:K1"/>
    <mergeCell ref="A32:E32"/>
    <mergeCell ref="A33:E33"/>
    <mergeCell ref="M29:Q29"/>
    <mergeCell ref="A30:C30"/>
    <mergeCell ref="D30:E30"/>
    <mergeCell ref="M30:P30"/>
    <mergeCell ref="A31:C31"/>
    <mergeCell ref="D31:E31"/>
    <mergeCell ref="G25:G30"/>
    <mergeCell ref="H25:H30"/>
    <mergeCell ref="M25:N25"/>
    <mergeCell ref="M26:N26"/>
    <mergeCell ref="M27:Q27"/>
    <mergeCell ref="A28:C28"/>
    <mergeCell ref="D28:E28"/>
    <mergeCell ref="M28:Q28"/>
    <mergeCell ref="A29:C29"/>
    <mergeCell ref="D29:E29"/>
    <mergeCell ref="A17:B17"/>
    <mergeCell ref="A18:B18"/>
    <mergeCell ref="G18:H18"/>
    <mergeCell ref="M18:N18"/>
    <mergeCell ref="A19:A20"/>
    <mergeCell ref="G19:G24"/>
    <mergeCell ref="H19:H24"/>
    <mergeCell ref="M19:M23"/>
    <mergeCell ref="A24:A26"/>
    <mergeCell ref="N24:O24"/>
    <mergeCell ref="M9:N9"/>
    <mergeCell ref="A10:A14"/>
    <mergeCell ref="M10:M16"/>
    <mergeCell ref="G11:G16"/>
    <mergeCell ref="H11:H16"/>
    <mergeCell ref="A15:E15"/>
    <mergeCell ref="A16:E16"/>
    <mergeCell ref="D8:D9"/>
    <mergeCell ref="E8:E9"/>
    <mergeCell ref="I8:I9"/>
    <mergeCell ref="J8:J9"/>
    <mergeCell ref="K8:K9"/>
    <mergeCell ref="A2:B2"/>
    <mergeCell ref="A4:A5"/>
    <mergeCell ref="G4:G10"/>
    <mergeCell ref="H4:H10"/>
    <mergeCell ref="M4:N4"/>
    <mergeCell ref="O4:Q4"/>
    <mergeCell ref="M5:N5"/>
    <mergeCell ref="O5:Q5"/>
    <mergeCell ref="M6:N6"/>
    <mergeCell ref="O6:Q6"/>
    <mergeCell ref="M7:N7"/>
    <mergeCell ref="O7:Q7"/>
    <mergeCell ref="A8:A9"/>
    <mergeCell ref="B8:B9"/>
    <mergeCell ref="C8:C9"/>
    <mergeCell ref="A3:B3"/>
    <mergeCell ref="G3:H3"/>
    <mergeCell ref="L1:N1"/>
  </mergeCells>
  <phoneticPr fontId="3"/>
  <hyperlinks>
    <hyperlink ref="S2" location="基本情報!A1" display="基本情報" xr:uid="{1605B752-35F9-4CCC-BA46-3FBD96F2D1BE}"/>
    <hyperlink ref="S1" location="目次!A1" display="目次" xr:uid="{86AA52DE-A3B0-4E50-BBE8-C60A11252BF9}"/>
    <hyperlink ref="S4" location="第1記!A1" display="第1回記録会" xr:uid="{941E52DC-DB63-47AB-8463-BF98DEA26DCB}"/>
    <hyperlink ref="S5" location="第2記!A1" display="第2回記録会" xr:uid="{681F0969-CA51-4DFF-98BD-64D71C02F305}"/>
    <hyperlink ref="S6" location="第3記!A1" display="第3回記録会" xr:uid="{8869D3E9-405F-4ADE-8581-E606BE6A8F4D}"/>
    <hyperlink ref="S7" location="第4記!A1" display="第4回記録会" xr:uid="{E9D08D92-A259-4236-A446-CA97BEA6271C}"/>
    <hyperlink ref="S8" location="第5記!A1" display="第5回記録会" xr:uid="{44BACF7E-49D7-44D5-992E-76B86021EEFF}"/>
    <hyperlink ref="S9" location="第6記!A1" display="第6回記録会" xr:uid="{BAC318A7-BFD3-4ADC-B85B-7FB24058C4C2}"/>
    <hyperlink ref="T4" location="春季総体!A1" display="春季総体" xr:uid="{E4C790F6-C97B-46C4-96C7-A658DFE9DF49}"/>
    <hyperlink ref="T5" location="通信!A1" display="通信陸上" xr:uid="{FC6FEE5C-3645-4980-922C-4AFBFB285988}"/>
    <hyperlink ref="T6" location="夏季総体!A1" display="夏季総体" xr:uid="{2637B84A-31A7-4CE9-B798-1EA7C40F20D2}"/>
    <hyperlink ref="T7" location="秋季!A1" display="秋季総体" xr:uid="{09503199-E3C8-4B97-B8B5-5EF17D19C55A}"/>
  </hyperlinks>
  <pageMargins left="0.59055118110236227" right="0.43307086614173229" top="0.59055118110236227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2346E-CFAF-4614-8576-B8F49A17D09B}">
  <sheetPr>
    <pageSetUpPr fitToPage="1"/>
  </sheetPr>
  <dimension ref="A1:S54"/>
  <sheetViews>
    <sheetView view="pageBreakPreview" zoomScale="85" zoomScaleNormal="100" workbookViewId="0">
      <selection activeCell="C1" sqref="C1"/>
    </sheetView>
  </sheetViews>
  <sheetFormatPr defaultColWidth="8.25" defaultRowHeight="11.25" x14ac:dyDescent="0.4"/>
  <cols>
    <col min="1" max="1" width="7.625" style="2" customWidth="1"/>
    <col min="2" max="2" width="8.375" style="2" customWidth="1"/>
    <col min="3" max="3" width="19.5" style="2" customWidth="1"/>
    <col min="4" max="4" width="2.875" style="2" customWidth="1"/>
    <col min="5" max="5" width="8.875" style="2" customWidth="1"/>
    <col min="6" max="6" width="19.25" style="2" customWidth="1"/>
    <col min="7" max="7" width="2.875" style="2" customWidth="1"/>
    <col min="8" max="8" width="9.375" style="2" customWidth="1"/>
    <col min="9" max="9" width="18.875" style="2" customWidth="1"/>
    <col min="10" max="12" width="2.875" style="2" customWidth="1"/>
    <col min="13" max="13" width="6.75" style="2" customWidth="1"/>
    <col min="14" max="14" width="8.25" style="2"/>
    <col min="15" max="15" width="19.25" style="2" customWidth="1"/>
    <col min="16" max="16" width="3.375" style="2" customWidth="1"/>
    <col min="17" max="17" width="8.25" style="2"/>
    <col min="18" max="18" width="16" style="2" bestFit="1" customWidth="1"/>
    <col min="19" max="256" width="8.25" style="2"/>
    <col min="257" max="257" width="7.625" style="2" customWidth="1"/>
    <col min="258" max="258" width="8.375" style="2" customWidth="1"/>
    <col min="259" max="259" width="19.5" style="2" customWidth="1"/>
    <col min="260" max="260" width="2.875" style="2" customWidth="1"/>
    <col min="261" max="261" width="8.875" style="2" customWidth="1"/>
    <col min="262" max="262" width="19.25" style="2" customWidth="1"/>
    <col min="263" max="263" width="2.875" style="2" customWidth="1"/>
    <col min="264" max="264" width="9.375" style="2" customWidth="1"/>
    <col min="265" max="265" width="18.875" style="2" customWidth="1"/>
    <col min="266" max="268" width="2.875" style="2" customWidth="1"/>
    <col min="269" max="269" width="6.75" style="2" customWidth="1"/>
    <col min="270" max="270" width="8.25" style="2"/>
    <col min="271" max="271" width="19.25" style="2" customWidth="1"/>
    <col min="272" max="272" width="3.375" style="2" customWidth="1"/>
    <col min="273" max="512" width="8.25" style="2"/>
    <col min="513" max="513" width="7.625" style="2" customWidth="1"/>
    <col min="514" max="514" width="8.375" style="2" customWidth="1"/>
    <col min="515" max="515" width="19.5" style="2" customWidth="1"/>
    <col min="516" max="516" width="2.875" style="2" customWidth="1"/>
    <col min="517" max="517" width="8.875" style="2" customWidth="1"/>
    <col min="518" max="518" width="19.25" style="2" customWidth="1"/>
    <col min="519" max="519" width="2.875" style="2" customWidth="1"/>
    <col min="520" max="520" width="9.375" style="2" customWidth="1"/>
    <col min="521" max="521" width="18.875" style="2" customWidth="1"/>
    <col min="522" max="524" width="2.875" style="2" customWidth="1"/>
    <col min="525" max="525" width="6.75" style="2" customWidth="1"/>
    <col min="526" max="526" width="8.25" style="2"/>
    <col min="527" max="527" width="19.25" style="2" customWidth="1"/>
    <col min="528" max="528" width="3.375" style="2" customWidth="1"/>
    <col min="529" max="768" width="8.25" style="2"/>
    <col min="769" max="769" width="7.625" style="2" customWidth="1"/>
    <col min="770" max="770" width="8.375" style="2" customWidth="1"/>
    <col min="771" max="771" width="19.5" style="2" customWidth="1"/>
    <col min="772" max="772" width="2.875" style="2" customWidth="1"/>
    <col min="773" max="773" width="8.875" style="2" customWidth="1"/>
    <col min="774" max="774" width="19.25" style="2" customWidth="1"/>
    <col min="775" max="775" width="2.875" style="2" customWidth="1"/>
    <col min="776" max="776" width="9.375" style="2" customWidth="1"/>
    <col min="777" max="777" width="18.875" style="2" customWidth="1"/>
    <col min="778" max="780" width="2.875" style="2" customWidth="1"/>
    <col min="781" max="781" width="6.75" style="2" customWidth="1"/>
    <col min="782" max="782" width="8.25" style="2"/>
    <col min="783" max="783" width="19.25" style="2" customWidth="1"/>
    <col min="784" max="784" width="3.375" style="2" customWidth="1"/>
    <col min="785" max="1024" width="8.25" style="2"/>
    <col min="1025" max="1025" width="7.625" style="2" customWidth="1"/>
    <col min="1026" max="1026" width="8.375" style="2" customWidth="1"/>
    <col min="1027" max="1027" width="19.5" style="2" customWidth="1"/>
    <col min="1028" max="1028" width="2.875" style="2" customWidth="1"/>
    <col min="1029" max="1029" width="8.875" style="2" customWidth="1"/>
    <col min="1030" max="1030" width="19.25" style="2" customWidth="1"/>
    <col min="1031" max="1031" width="2.875" style="2" customWidth="1"/>
    <col min="1032" max="1032" width="9.375" style="2" customWidth="1"/>
    <col min="1033" max="1033" width="18.875" style="2" customWidth="1"/>
    <col min="1034" max="1036" width="2.875" style="2" customWidth="1"/>
    <col min="1037" max="1037" width="6.75" style="2" customWidth="1"/>
    <col min="1038" max="1038" width="8.25" style="2"/>
    <col min="1039" max="1039" width="19.25" style="2" customWidth="1"/>
    <col min="1040" max="1040" width="3.375" style="2" customWidth="1"/>
    <col min="1041" max="1280" width="8.25" style="2"/>
    <col min="1281" max="1281" width="7.625" style="2" customWidth="1"/>
    <col min="1282" max="1282" width="8.375" style="2" customWidth="1"/>
    <col min="1283" max="1283" width="19.5" style="2" customWidth="1"/>
    <col min="1284" max="1284" width="2.875" style="2" customWidth="1"/>
    <col min="1285" max="1285" width="8.875" style="2" customWidth="1"/>
    <col min="1286" max="1286" width="19.25" style="2" customWidth="1"/>
    <col min="1287" max="1287" width="2.875" style="2" customWidth="1"/>
    <col min="1288" max="1288" width="9.375" style="2" customWidth="1"/>
    <col min="1289" max="1289" width="18.875" style="2" customWidth="1"/>
    <col min="1290" max="1292" width="2.875" style="2" customWidth="1"/>
    <col min="1293" max="1293" width="6.75" style="2" customWidth="1"/>
    <col min="1294" max="1294" width="8.25" style="2"/>
    <col min="1295" max="1295" width="19.25" style="2" customWidth="1"/>
    <col min="1296" max="1296" width="3.375" style="2" customWidth="1"/>
    <col min="1297" max="1536" width="8.25" style="2"/>
    <col min="1537" max="1537" width="7.625" style="2" customWidth="1"/>
    <col min="1538" max="1538" width="8.375" style="2" customWidth="1"/>
    <col min="1539" max="1539" width="19.5" style="2" customWidth="1"/>
    <col min="1540" max="1540" width="2.875" style="2" customWidth="1"/>
    <col min="1541" max="1541" width="8.875" style="2" customWidth="1"/>
    <col min="1542" max="1542" width="19.25" style="2" customWidth="1"/>
    <col min="1543" max="1543" width="2.875" style="2" customWidth="1"/>
    <col min="1544" max="1544" width="9.375" style="2" customWidth="1"/>
    <col min="1545" max="1545" width="18.875" style="2" customWidth="1"/>
    <col min="1546" max="1548" width="2.875" style="2" customWidth="1"/>
    <col min="1549" max="1549" width="6.75" style="2" customWidth="1"/>
    <col min="1550" max="1550" width="8.25" style="2"/>
    <col min="1551" max="1551" width="19.25" style="2" customWidth="1"/>
    <col min="1552" max="1552" width="3.375" style="2" customWidth="1"/>
    <col min="1553" max="1792" width="8.25" style="2"/>
    <col min="1793" max="1793" width="7.625" style="2" customWidth="1"/>
    <col min="1794" max="1794" width="8.375" style="2" customWidth="1"/>
    <col min="1795" max="1795" width="19.5" style="2" customWidth="1"/>
    <col min="1796" max="1796" width="2.875" style="2" customWidth="1"/>
    <col min="1797" max="1797" width="8.875" style="2" customWidth="1"/>
    <col min="1798" max="1798" width="19.25" style="2" customWidth="1"/>
    <col min="1799" max="1799" width="2.875" style="2" customWidth="1"/>
    <col min="1800" max="1800" width="9.375" style="2" customWidth="1"/>
    <col min="1801" max="1801" width="18.875" style="2" customWidth="1"/>
    <col min="1802" max="1804" width="2.875" style="2" customWidth="1"/>
    <col min="1805" max="1805" width="6.75" style="2" customWidth="1"/>
    <col min="1806" max="1806" width="8.25" style="2"/>
    <col min="1807" max="1807" width="19.25" style="2" customWidth="1"/>
    <col min="1808" max="1808" width="3.375" style="2" customWidth="1"/>
    <col min="1809" max="2048" width="8.25" style="2"/>
    <col min="2049" max="2049" width="7.625" style="2" customWidth="1"/>
    <col min="2050" max="2050" width="8.375" style="2" customWidth="1"/>
    <col min="2051" max="2051" width="19.5" style="2" customWidth="1"/>
    <col min="2052" max="2052" width="2.875" style="2" customWidth="1"/>
    <col min="2053" max="2053" width="8.875" style="2" customWidth="1"/>
    <col min="2054" max="2054" width="19.25" style="2" customWidth="1"/>
    <col min="2055" max="2055" width="2.875" style="2" customWidth="1"/>
    <col min="2056" max="2056" width="9.375" style="2" customWidth="1"/>
    <col min="2057" max="2057" width="18.875" style="2" customWidth="1"/>
    <col min="2058" max="2060" width="2.875" style="2" customWidth="1"/>
    <col min="2061" max="2061" width="6.75" style="2" customWidth="1"/>
    <col min="2062" max="2062" width="8.25" style="2"/>
    <col min="2063" max="2063" width="19.25" style="2" customWidth="1"/>
    <col min="2064" max="2064" width="3.375" style="2" customWidth="1"/>
    <col min="2065" max="2304" width="8.25" style="2"/>
    <col min="2305" max="2305" width="7.625" style="2" customWidth="1"/>
    <col min="2306" max="2306" width="8.375" style="2" customWidth="1"/>
    <col min="2307" max="2307" width="19.5" style="2" customWidth="1"/>
    <col min="2308" max="2308" width="2.875" style="2" customWidth="1"/>
    <col min="2309" max="2309" width="8.875" style="2" customWidth="1"/>
    <col min="2310" max="2310" width="19.25" style="2" customWidth="1"/>
    <col min="2311" max="2311" width="2.875" style="2" customWidth="1"/>
    <col min="2312" max="2312" width="9.375" style="2" customWidth="1"/>
    <col min="2313" max="2313" width="18.875" style="2" customWidth="1"/>
    <col min="2314" max="2316" width="2.875" style="2" customWidth="1"/>
    <col min="2317" max="2317" width="6.75" style="2" customWidth="1"/>
    <col min="2318" max="2318" width="8.25" style="2"/>
    <col min="2319" max="2319" width="19.25" style="2" customWidth="1"/>
    <col min="2320" max="2320" width="3.375" style="2" customWidth="1"/>
    <col min="2321" max="2560" width="8.25" style="2"/>
    <col min="2561" max="2561" width="7.625" style="2" customWidth="1"/>
    <col min="2562" max="2562" width="8.375" style="2" customWidth="1"/>
    <col min="2563" max="2563" width="19.5" style="2" customWidth="1"/>
    <col min="2564" max="2564" width="2.875" style="2" customWidth="1"/>
    <col min="2565" max="2565" width="8.875" style="2" customWidth="1"/>
    <col min="2566" max="2566" width="19.25" style="2" customWidth="1"/>
    <col min="2567" max="2567" width="2.875" style="2" customWidth="1"/>
    <col min="2568" max="2568" width="9.375" style="2" customWidth="1"/>
    <col min="2569" max="2569" width="18.875" style="2" customWidth="1"/>
    <col min="2570" max="2572" width="2.875" style="2" customWidth="1"/>
    <col min="2573" max="2573" width="6.75" style="2" customWidth="1"/>
    <col min="2574" max="2574" width="8.25" style="2"/>
    <col min="2575" max="2575" width="19.25" style="2" customWidth="1"/>
    <col min="2576" max="2576" width="3.375" style="2" customWidth="1"/>
    <col min="2577" max="2816" width="8.25" style="2"/>
    <col min="2817" max="2817" width="7.625" style="2" customWidth="1"/>
    <col min="2818" max="2818" width="8.375" style="2" customWidth="1"/>
    <col min="2819" max="2819" width="19.5" style="2" customWidth="1"/>
    <col min="2820" max="2820" width="2.875" style="2" customWidth="1"/>
    <col min="2821" max="2821" width="8.875" style="2" customWidth="1"/>
    <col min="2822" max="2822" width="19.25" style="2" customWidth="1"/>
    <col min="2823" max="2823" width="2.875" style="2" customWidth="1"/>
    <col min="2824" max="2824" width="9.375" style="2" customWidth="1"/>
    <col min="2825" max="2825" width="18.875" style="2" customWidth="1"/>
    <col min="2826" max="2828" width="2.875" style="2" customWidth="1"/>
    <col min="2829" max="2829" width="6.75" style="2" customWidth="1"/>
    <col min="2830" max="2830" width="8.25" style="2"/>
    <col min="2831" max="2831" width="19.25" style="2" customWidth="1"/>
    <col min="2832" max="2832" width="3.375" style="2" customWidth="1"/>
    <col min="2833" max="3072" width="8.25" style="2"/>
    <col min="3073" max="3073" width="7.625" style="2" customWidth="1"/>
    <col min="3074" max="3074" width="8.375" style="2" customWidth="1"/>
    <col min="3075" max="3075" width="19.5" style="2" customWidth="1"/>
    <col min="3076" max="3076" width="2.875" style="2" customWidth="1"/>
    <col min="3077" max="3077" width="8.875" style="2" customWidth="1"/>
    <col min="3078" max="3078" width="19.25" style="2" customWidth="1"/>
    <col min="3079" max="3079" width="2.875" style="2" customWidth="1"/>
    <col min="3080" max="3080" width="9.375" style="2" customWidth="1"/>
    <col min="3081" max="3081" width="18.875" style="2" customWidth="1"/>
    <col min="3082" max="3084" width="2.875" style="2" customWidth="1"/>
    <col min="3085" max="3085" width="6.75" style="2" customWidth="1"/>
    <col min="3086" max="3086" width="8.25" style="2"/>
    <col min="3087" max="3087" width="19.25" style="2" customWidth="1"/>
    <col min="3088" max="3088" width="3.375" style="2" customWidth="1"/>
    <col min="3089" max="3328" width="8.25" style="2"/>
    <col min="3329" max="3329" width="7.625" style="2" customWidth="1"/>
    <col min="3330" max="3330" width="8.375" style="2" customWidth="1"/>
    <col min="3331" max="3331" width="19.5" style="2" customWidth="1"/>
    <col min="3332" max="3332" width="2.875" style="2" customWidth="1"/>
    <col min="3333" max="3333" width="8.875" style="2" customWidth="1"/>
    <col min="3334" max="3334" width="19.25" style="2" customWidth="1"/>
    <col min="3335" max="3335" width="2.875" style="2" customWidth="1"/>
    <col min="3336" max="3336" width="9.375" style="2" customWidth="1"/>
    <col min="3337" max="3337" width="18.875" style="2" customWidth="1"/>
    <col min="3338" max="3340" width="2.875" style="2" customWidth="1"/>
    <col min="3341" max="3341" width="6.75" style="2" customWidth="1"/>
    <col min="3342" max="3342" width="8.25" style="2"/>
    <col min="3343" max="3343" width="19.25" style="2" customWidth="1"/>
    <col min="3344" max="3344" width="3.375" style="2" customWidth="1"/>
    <col min="3345" max="3584" width="8.25" style="2"/>
    <col min="3585" max="3585" width="7.625" style="2" customWidth="1"/>
    <col min="3586" max="3586" width="8.375" style="2" customWidth="1"/>
    <col min="3587" max="3587" width="19.5" style="2" customWidth="1"/>
    <col min="3588" max="3588" width="2.875" style="2" customWidth="1"/>
    <col min="3589" max="3589" width="8.875" style="2" customWidth="1"/>
    <col min="3590" max="3590" width="19.25" style="2" customWidth="1"/>
    <col min="3591" max="3591" width="2.875" style="2" customWidth="1"/>
    <col min="3592" max="3592" width="9.375" style="2" customWidth="1"/>
    <col min="3593" max="3593" width="18.875" style="2" customWidth="1"/>
    <col min="3594" max="3596" width="2.875" style="2" customWidth="1"/>
    <col min="3597" max="3597" width="6.75" style="2" customWidth="1"/>
    <col min="3598" max="3598" width="8.25" style="2"/>
    <col min="3599" max="3599" width="19.25" style="2" customWidth="1"/>
    <col min="3600" max="3600" width="3.375" style="2" customWidth="1"/>
    <col min="3601" max="3840" width="8.25" style="2"/>
    <col min="3841" max="3841" width="7.625" style="2" customWidth="1"/>
    <col min="3842" max="3842" width="8.375" style="2" customWidth="1"/>
    <col min="3843" max="3843" width="19.5" style="2" customWidth="1"/>
    <col min="3844" max="3844" width="2.875" style="2" customWidth="1"/>
    <col min="3845" max="3845" width="8.875" style="2" customWidth="1"/>
    <col min="3846" max="3846" width="19.25" style="2" customWidth="1"/>
    <col min="3847" max="3847" width="2.875" style="2" customWidth="1"/>
    <col min="3848" max="3848" width="9.375" style="2" customWidth="1"/>
    <col min="3849" max="3849" width="18.875" style="2" customWidth="1"/>
    <col min="3850" max="3852" width="2.875" style="2" customWidth="1"/>
    <col min="3853" max="3853" width="6.75" style="2" customWidth="1"/>
    <col min="3854" max="3854" width="8.25" style="2"/>
    <col min="3855" max="3855" width="19.25" style="2" customWidth="1"/>
    <col min="3856" max="3856" width="3.375" style="2" customWidth="1"/>
    <col min="3857" max="4096" width="8.25" style="2"/>
    <col min="4097" max="4097" width="7.625" style="2" customWidth="1"/>
    <col min="4098" max="4098" width="8.375" style="2" customWidth="1"/>
    <col min="4099" max="4099" width="19.5" style="2" customWidth="1"/>
    <col min="4100" max="4100" width="2.875" style="2" customWidth="1"/>
    <col min="4101" max="4101" width="8.875" style="2" customWidth="1"/>
    <col min="4102" max="4102" width="19.25" style="2" customWidth="1"/>
    <col min="4103" max="4103" width="2.875" style="2" customWidth="1"/>
    <col min="4104" max="4104" width="9.375" style="2" customWidth="1"/>
    <col min="4105" max="4105" width="18.875" style="2" customWidth="1"/>
    <col min="4106" max="4108" width="2.875" style="2" customWidth="1"/>
    <col min="4109" max="4109" width="6.75" style="2" customWidth="1"/>
    <col min="4110" max="4110" width="8.25" style="2"/>
    <col min="4111" max="4111" width="19.25" style="2" customWidth="1"/>
    <col min="4112" max="4112" width="3.375" style="2" customWidth="1"/>
    <col min="4113" max="4352" width="8.25" style="2"/>
    <col min="4353" max="4353" width="7.625" style="2" customWidth="1"/>
    <col min="4354" max="4354" width="8.375" style="2" customWidth="1"/>
    <col min="4355" max="4355" width="19.5" style="2" customWidth="1"/>
    <col min="4356" max="4356" width="2.875" style="2" customWidth="1"/>
    <col min="4357" max="4357" width="8.875" style="2" customWidth="1"/>
    <col min="4358" max="4358" width="19.25" style="2" customWidth="1"/>
    <col min="4359" max="4359" width="2.875" style="2" customWidth="1"/>
    <col min="4360" max="4360" width="9.375" style="2" customWidth="1"/>
    <col min="4361" max="4361" width="18.875" style="2" customWidth="1"/>
    <col min="4362" max="4364" width="2.875" style="2" customWidth="1"/>
    <col min="4365" max="4365" width="6.75" style="2" customWidth="1"/>
    <col min="4366" max="4366" width="8.25" style="2"/>
    <col min="4367" max="4367" width="19.25" style="2" customWidth="1"/>
    <col min="4368" max="4368" width="3.375" style="2" customWidth="1"/>
    <col min="4369" max="4608" width="8.25" style="2"/>
    <col min="4609" max="4609" width="7.625" style="2" customWidth="1"/>
    <col min="4610" max="4610" width="8.375" style="2" customWidth="1"/>
    <col min="4611" max="4611" width="19.5" style="2" customWidth="1"/>
    <col min="4612" max="4612" width="2.875" style="2" customWidth="1"/>
    <col min="4613" max="4613" width="8.875" style="2" customWidth="1"/>
    <col min="4614" max="4614" width="19.25" style="2" customWidth="1"/>
    <col min="4615" max="4615" width="2.875" style="2" customWidth="1"/>
    <col min="4616" max="4616" width="9.375" style="2" customWidth="1"/>
    <col min="4617" max="4617" width="18.875" style="2" customWidth="1"/>
    <col min="4618" max="4620" width="2.875" style="2" customWidth="1"/>
    <col min="4621" max="4621" width="6.75" style="2" customWidth="1"/>
    <col min="4622" max="4622" width="8.25" style="2"/>
    <col min="4623" max="4623" width="19.25" style="2" customWidth="1"/>
    <col min="4624" max="4624" width="3.375" style="2" customWidth="1"/>
    <col min="4625" max="4864" width="8.25" style="2"/>
    <col min="4865" max="4865" width="7.625" style="2" customWidth="1"/>
    <col min="4866" max="4866" width="8.375" style="2" customWidth="1"/>
    <col min="4867" max="4867" width="19.5" style="2" customWidth="1"/>
    <col min="4868" max="4868" width="2.875" style="2" customWidth="1"/>
    <col min="4869" max="4869" width="8.875" style="2" customWidth="1"/>
    <col min="4870" max="4870" width="19.25" style="2" customWidth="1"/>
    <col min="4871" max="4871" width="2.875" style="2" customWidth="1"/>
    <col min="4872" max="4872" width="9.375" style="2" customWidth="1"/>
    <col min="4873" max="4873" width="18.875" style="2" customWidth="1"/>
    <col min="4874" max="4876" width="2.875" style="2" customWidth="1"/>
    <col min="4877" max="4877" width="6.75" style="2" customWidth="1"/>
    <col min="4878" max="4878" width="8.25" style="2"/>
    <col min="4879" max="4879" width="19.25" style="2" customWidth="1"/>
    <col min="4880" max="4880" width="3.375" style="2" customWidth="1"/>
    <col min="4881" max="5120" width="8.25" style="2"/>
    <col min="5121" max="5121" width="7.625" style="2" customWidth="1"/>
    <col min="5122" max="5122" width="8.375" style="2" customWidth="1"/>
    <col min="5123" max="5123" width="19.5" style="2" customWidth="1"/>
    <col min="5124" max="5124" width="2.875" style="2" customWidth="1"/>
    <col min="5125" max="5125" width="8.875" style="2" customWidth="1"/>
    <col min="5126" max="5126" width="19.25" style="2" customWidth="1"/>
    <col min="5127" max="5127" width="2.875" style="2" customWidth="1"/>
    <col min="5128" max="5128" width="9.375" style="2" customWidth="1"/>
    <col min="5129" max="5129" width="18.875" style="2" customWidth="1"/>
    <col min="5130" max="5132" width="2.875" style="2" customWidth="1"/>
    <col min="5133" max="5133" width="6.75" style="2" customWidth="1"/>
    <col min="5134" max="5134" width="8.25" style="2"/>
    <col min="5135" max="5135" width="19.25" style="2" customWidth="1"/>
    <col min="5136" max="5136" width="3.375" style="2" customWidth="1"/>
    <col min="5137" max="5376" width="8.25" style="2"/>
    <col min="5377" max="5377" width="7.625" style="2" customWidth="1"/>
    <col min="5378" max="5378" width="8.375" style="2" customWidth="1"/>
    <col min="5379" max="5379" width="19.5" style="2" customWidth="1"/>
    <col min="5380" max="5380" width="2.875" style="2" customWidth="1"/>
    <col min="5381" max="5381" width="8.875" style="2" customWidth="1"/>
    <col min="5382" max="5382" width="19.25" style="2" customWidth="1"/>
    <col min="5383" max="5383" width="2.875" style="2" customWidth="1"/>
    <col min="5384" max="5384" width="9.375" style="2" customWidth="1"/>
    <col min="5385" max="5385" width="18.875" style="2" customWidth="1"/>
    <col min="5386" max="5388" width="2.875" style="2" customWidth="1"/>
    <col min="5389" max="5389" width="6.75" style="2" customWidth="1"/>
    <col min="5390" max="5390" width="8.25" style="2"/>
    <col min="5391" max="5391" width="19.25" style="2" customWidth="1"/>
    <col min="5392" max="5392" width="3.375" style="2" customWidth="1"/>
    <col min="5393" max="5632" width="8.25" style="2"/>
    <col min="5633" max="5633" width="7.625" style="2" customWidth="1"/>
    <col min="5634" max="5634" width="8.375" style="2" customWidth="1"/>
    <col min="5635" max="5635" width="19.5" style="2" customWidth="1"/>
    <col min="5636" max="5636" width="2.875" style="2" customWidth="1"/>
    <col min="5637" max="5637" width="8.875" style="2" customWidth="1"/>
    <col min="5638" max="5638" width="19.25" style="2" customWidth="1"/>
    <col min="5639" max="5639" width="2.875" style="2" customWidth="1"/>
    <col min="5640" max="5640" width="9.375" style="2" customWidth="1"/>
    <col min="5641" max="5641" width="18.875" style="2" customWidth="1"/>
    <col min="5642" max="5644" width="2.875" style="2" customWidth="1"/>
    <col min="5645" max="5645" width="6.75" style="2" customWidth="1"/>
    <col min="5646" max="5646" width="8.25" style="2"/>
    <col min="5647" max="5647" width="19.25" style="2" customWidth="1"/>
    <col min="5648" max="5648" width="3.375" style="2" customWidth="1"/>
    <col min="5649" max="5888" width="8.25" style="2"/>
    <col min="5889" max="5889" width="7.625" style="2" customWidth="1"/>
    <col min="5890" max="5890" width="8.375" style="2" customWidth="1"/>
    <col min="5891" max="5891" width="19.5" style="2" customWidth="1"/>
    <col min="5892" max="5892" width="2.875" style="2" customWidth="1"/>
    <col min="5893" max="5893" width="8.875" style="2" customWidth="1"/>
    <col min="5894" max="5894" width="19.25" style="2" customWidth="1"/>
    <col min="5895" max="5895" width="2.875" style="2" customWidth="1"/>
    <col min="5896" max="5896" width="9.375" style="2" customWidth="1"/>
    <col min="5897" max="5897" width="18.875" style="2" customWidth="1"/>
    <col min="5898" max="5900" width="2.875" style="2" customWidth="1"/>
    <col min="5901" max="5901" width="6.75" style="2" customWidth="1"/>
    <col min="5902" max="5902" width="8.25" style="2"/>
    <col min="5903" max="5903" width="19.25" style="2" customWidth="1"/>
    <col min="5904" max="5904" width="3.375" style="2" customWidth="1"/>
    <col min="5905" max="6144" width="8.25" style="2"/>
    <col min="6145" max="6145" width="7.625" style="2" customWidth="1"/>
    <col min="6146" max="6146" width="8.375" style="2" customWidth="1"/>
    <col min="6147" max="6147" width="19.5" style="2" customWidth="1"/>
    <col min="6148" max="6148" width="2.875" style="2" customWidth="1"/>
    <col min="6149" max="6149" width="8.875" style="2" customWidth="1"/>
    <col min="6150" max="6150" width="19.25" style="2" customWidth="1"/>
    <col min="6151" max="6151" width="2.875" style="2" customWidth="1"/>
    <col min="6152" max="6152" width="9.375" style="2" customWidth="1"/>
    <col min="6153" max="6153" width="18.875" style="2" customWidth="1"/>
    <col min="6154" max="6156" width="2.875" style="2" customWidth="1"/>
    <col min="6157" max="6157" width="6.75" style="2" customWidth="1"/>
    <col min="6158" max="6158" width="8.25" style="2"/>
    <col min="6159" max="6159" width="19.25" style="2" customWidth="1"/>
    <col min="6160" max="6160" width="3.375" style="2" customWidth="1"/>
    <col min="6161" max="6400" width="8.25" style="2"/>
    <col min="6401" max="6401" width="7.625" style="2" customWidth="1"/>
    <col min="6402" max="6402" width="8.375" style="2" customWidth="1"/>
    <col min="6403" max="6403" width="19.5" style="2" customWidth="1"/>
    <col min="6404" max="6404" width="2.875" style="2" customWidth="1"/>
    <col min="6405" max="6405" width="8.875" style="2" customWidth="1"/>
    <col min="6406" max="6406" width="19.25" style="2" customWidth="1"/>
    <col min="6407" max="6407" width="2.875" style="2" customWidth="1"/>
    <col min="6408" max="6408" width="9.375" style="2" customWidth="1"/>
    <col min="6409" max="6409" width="18.875" style="2" customWidth="1"/>
    <col min="6410" max="6412" width="2.875" style="2" customWidth="1"/>
    <col min="6413" max="6413" width="6.75" style="2" customWidth="1"/>
    <col min="6414" max="6414" width="8.25" style="2"/>
    <col min="6415" max="6415" width="19.25" style="2" customWidth="1"/>
    <col min="6416" max="6416" width="3.375" style="2" customWidth="1"/>
    <col min="6417" max="6656" width="8.25" style="2"/>
    <col min="6657" max="6657" width="7.625" style="2" customWidth="1"/>
    <col min="6658" max="6658" width="8.375" style="2" customWidth="1"/>
    <col min="6659" max="6659" width="19.5" style="2" customWidth="1"/>
    <col min="6660" max="6660" width="2.875" style="2" customWidth="1"/>
    <col min="6661" max="6661" width="8.875" style="2" customWidth="1"/>
    <col min="6662" max="6662" width="19.25" style="2" customWidth="1"/>
    <col min="6663" max="6663" width="2.875" style="2" customWidth="1"/>
    <col min="6664" max="6664" width="9.375" style="2" customWidth="1"/>
    <col min="6665" max="6665" width="18.875" style="2" customWidth="1"/>
    <col min="6666" max="6668" width="2.875" style="2" customWidth="1"/>
    <col min="6669" max="6669" width="6.75" style="2" customWidth="1"/>
    <col min="6670" max="6670" width="8.25" style="2"/>
    <col min="6671" max="6671" width="19.25" style="2" customWidth="1"/>
    <col min="6672" max="6672" width="3.375" style="2" customWidth="1"/>
    <col min="6673" max="6912" width="8.25" style="2"/>
    <col min="6913" max="6913" width="7.625" style="2" customWidth="1"/>
    <col min="6914" max="6914" width="8.375" style="2" customWidth="1"/>
    <col min="6915" max="6915" width="19.5" style="2" customWidth="1"/>
    <col min="6916" max="6916" width="2.875" style="2" customWidth="1"/>
    <col min="6917" max="6917" width="8.875" style="2" customWidth="1"/>
    <col min="6918" max="6918" width="19.25" style="2" customWidth="1"/>
    <col min="6919" max="6919" width="2.875" style="2" customWidth="1"/>
    <col min="6920" max="6920" width="9.375" style="2" customWidth="1"/>
    <col min="6921" max="6921" width="18.875" style="2" customWidth="1"/>
    <col min="6922" max="6924" width="2.875" style="2" customWidth="1"/>
    <col min="6925" max="6925" width="6.75" style="2" customWidth="1"/>
    <col min="6926" max="6926" width="8.25" style="2"/>
    <col min="6927" max="6927" width="19.25" style="2" customWidth="1"/>
    <col min="6928" max="6928" width="3.375" style="2" customWidth="1"/>
    <col min="6929" max="7168" width="8.25" style="2"/>
    <col min="7169" max="7169" width="7.625" style="2" customWidth="1"/>
    <col min="7170" max="7170" width="8.375" style="2" customWidth="1"/>
    <col min="7171" max="7171" width="19.5" style="2" customWidth="1"/>
    <col min="7172" max="7172" width="2.875" style="2" customWidth="1"/>
    <col min="7173" max="7173" width="8.875" style="2" customWidth="1"/>
    <col min="7174" max="7174" width="19.25" style="2" customWidth="1"/>
    <col min="7175" max="7175" width="2.875" style="2" customWidth="1"/>
    <col min="7176" max="7176" width="9.375" style="2" customWidth="1"/>
    <col min="7177" max="7177" width="18.875" style="2" customWidth="1"/>
    <col min="7178" max="7180" width="2.875" style="2" customWidth="1"/>
    <col min="7181" max="7181" width="6.75" style="2" customWidth="1"/>
    <col min="7182" max="7182" width="8.25" style="2"/>
    <col min="7183" max="7183" width="19.25" style="2" customWidth="1"/>
    <col min="7184" max="7184" width="3.375" style="2" customWidth="1"/>
    <col min="7185" max="7424" width="8.25" style="2"/>
    <col min="7425" max="7425" width="7.625" style="2" customWidth="1"/>
    <col min="7426" max="7426" width="8.375" style="2" customWidth="1"/>
    <col min="7427" max="7427" width="19.5" style="2" customWidth="1"/>
    <col min="7428" max="7428" width="2.875" style="2" customWidth="1"/>
    <col min="7429" max="7429" width="8.875" style="2" customWidth="1"/>
    <col min="7430" max="7430" width="19.25" style="2" customWidth="1"/>
    <col min="7431" max="7431" width="2.875" style="2" customWidth="1"/>
    <col min="7432" max="7432" width="9.375" style="2" customWidth="1"/>
    <col min="7433" max="7433" width="18.875" style="2" customWidth="1"/>
    <col min="7434" max="7436" width="2.875" style="2" customWidth="1"/>
    <col min="7437" max="7437" width="6.75" style="2" customWidth="1"/>
    <col min="7438" max="7438" width="8.25" style="2"/>
    <col min="7439" max="7439" width="19.25" style="2" customWidth="1"/>
    <col min="7440" max="7440" width="3.375" style="2" customWidth="1"/>
    <col min="7441" max="7680" width="8.25" style="2"/>
    <col min="7681" max="7681" width="7.625" style="2" customWidth="1"/>
    <col min="7682" max="7682" width="8.375" style="2" customWidth="1"/>
    <col min="7683" max="7683" width="19.5" style="2" customWidth="1"/>
    <col min="7684" max="7684" width="2.875" style="2" customWidth="1"/>
    <col min="7685" max="7685" width="8.875" style="2" customWidth="1"/>
    <col min="7686" max="7686" width="19.25" style="2" customWidth="1"/>
    <col min="7687" max="7687" width="2.875" style="2" customWidth="1"/>
    <col min="7688" max="7688" width="9.375" style="2" customWidth="1"/>
    <col min="7689" max="7689" width="18.875" style="2" customWidth="1"/>
    <col min="7690" max="7692" width="2.875" style="2" customWidth="1"/>
    <col min="7693" max="7693" width="6.75" style="2" customWidth="1"/>
    <col min="7694" max="7694" width="8.25" style="2"/>
    <col min="7695" max="7695" width="19.25" style="2" customWidth="1"/>
    <col min="7696" max="7696" width="3.375" style="2" customWidth="1"/>
    <col min="7697" max="7936" width="8.25" style="2"/>
    <col min="7937" max="7937" width="7.625" style="2" customWidth="1"/>
    <col min="7938" max="7938" width="8.375" style="2" customWidth="1"/>
    <col min="7939" max="7939" width="19.5" style="2" customWidth="1"/>
    <col min="7940" max="7940" width="2.875" style="2" customWidth="1"/>
    <col min="7941" max="7941" width="8.875" style="2" customWidth="1"/>
    <col min="7942" max="7942" width="19.25" style="2" customWidth="1"/>
    <col min="7943" max="7943" width="2.875" style="2" customWidth="1"/>
    <col min="7944" max="7944" width="9.375" style="2" customWidth="1"/>
    <col min="7945" max="7945" width="18.875" style="2" customWidth="1"/>
    <col min="7946" max="7948" width="2.875" style="2" customWidth="1"/>
    <col min="7949" max="7949" width="6.75" style="2" customWidth="1"/>
    <col min="7950" max="7950" width="8.25" style="2"/>
    <col min="7951" max="7951" width="19.25" style="2" customWidth="1"/>
    <col min="7952" max="7952" width="3.375" style="2" customWidth="1"/>
    <col min="7953" max="8192" width="8.25" style="2"/>
    <col min="8193" max="8193" width="7.625" style="2" customWidth="1"/>
    <col min="8194" max="8194" width="8.375" style="2" customWidth="1"/>
    <col min="8195" max="8195" width="19.5" style="2" customWidth="1"/>
    <col min="8196" max="8196" width="2.875" style="2" customWidth="1"/>
    <col min="8197" max="8197" width="8.875" style="2" customWidth="1"/>
    <col min="8198" max="8198" width="19.25" style="2" customWidth="1"/>
    <col min="8199" max="8199" width="2.875" style="2" customWidth="1"/>
    <col min="8200" max="8200" width="9.375" style="2" customWidth="1"/>
    <col min="8201" max="8201" width="18.875" style="2" customWidth="1"/>
    <col min="8202" max="8204" width="2.875" style="2" customWidth="1"/>
    <col min="8205" max="8205" width="6.75" style="2" customWidth="1"/>
    <col min="8206" max="8206" width="8.25" style="2"/>
    <col min="8207" max="8207" width="19.25" style="2" customWidth="1"/>
    <col min="8208" max="8208" width="3.375" style="2" customWidth="1"/>
    <col min="8209" max="8448" width="8.25" style="2"/>
    <col min="8449" max="8449" width="7.625" style="2" customWidth="1"/>
    <col min="8450" max="8450" width="8.375" style="2" customWidth="1"/>
    <col min="8451" max="8451" width="19.5" style="2" customWidth="1"/>
    <col min="8452" max="8452" width="2.875" style="2" customWidth="1"/>
    <col min="8453" max="8453" width="8.875" style="2" customWidth="1"/>
    <col min="8454" max="8454" width="19.25" style="2" customWidth="1"/>
    <col min="8455" max="8455" width="2.875" style="2" customWidth="1"/>
    <col min="8456" max="8456" width="9.375" style="2" customWidth="1"/>
    <col min="8457" max="8457" width="18.875" style="2" customWidth="1"/>
    <col min="8458" max="8460" width="2.875" style="2" customWidth="1"/>
    <col min="8461" max="8461" width="6.75" style="2" customWidth="1"/>
    <col min="8462" max="8462" width="8.25" style="2"/>
    <col min="8463" max="8463" width="19.25" style="2" customWidth="1"/>
    <col min="8464" max="8464" width="3.375" style="2" customWidth="1"/>
    <col min="8465" max="8704" width="8.25" style="2"/>
    <col min="8705" max="8705" width="7.625" style="2" customWidth="1"/>
    <col min="8706" max="8706" width="8.375" style="2" customWidth="1"/>
    <col min="8707" max="8707" width="19.5" style="2" customWidth="1"/>
    <col min="8708" max="8708" width="2.875" style="2" customWidth="1"/>
    <col min="8709" max="8709" width="8.875" style="2" customWidth="1"/>
    <col min="8710" max="8710" width="19.25" style="2" customWidth="1"/>
    <col min="8711" max="8711" width="2.875" style="2" customWidth="1"/>
    <col min="8712" max="8712" width="9.375" style="2" customWidth="1"/>
    <col min="8713" max="8713" width="18.875" style="2" customWidth="1"/>
    <col min="8714" max="8716" width="2.875" style="2" customWidth="1"/>
    <col min="8717" max="8717" width="6.75" style="2" customWidth="1"/>
    <col min="8718" max="8718" width="8.25" style="2"/>
    <col min="8719" max="8719" width="19.25" style="2" customWidth="1"/>
    <col min="8720" max="8720" width="3.375" style="2" customWidth="1"/>
    <col min="8721" max="8960" width="8.25" style="2"/>
    <col min="8961" max="8961" width="7.625" style="2" customWidth="1"/>
    <col min="8962" max="8962" width="8.375" style="2" customWidth="1"/>
    <col min="8963" max="8963" width="19.5" style="2" customWidth="1"/>
    <col min="8964" max="8964" width="2.875" style="2" customWidth="1"/>
    <col min="8965" max="8965" width="8.875" style="2" customWidth="1"/>
    <col min="8966" max="8966" width="19.25" style="2" customWidth="1"/>
    <col min="8967" max="8967" width="2.875" style="2" customWidth="1"/>
    <col min="8968" max="8968" width="9.375" style="2" customWidth="1"/>
    <col min="8969" max="8969" width="18.875" style="2" customWidth="1"/>
    <col min="8970" max="8972" width="2.875" style="2" customWidth="1"/>
    <col min="8973" max="8973" width="6.75" style="2" customWidth="1"/>
    <col min="8974" max="8974" width="8.25" style="2"/>
    <col min="8975" max="8975" width="19.25" style="2" customWidth="1"/>
    <col min="8976" max="8976" width="3.375" style="2" customWidth="1"/>
    <col min="8977" max="9216" width="8.25" style="2"/>
    <col min="9217" max="9217" width="7.625" style="2" customWidth="1"/>
    <col min="9218" max="9218" width="8.375" style="2" customWidth="1"/>
    <col min="9219" max="9219" width="19.5" style="2" customWidth="1"/>
    <col min="9220" max="9220" width="2.875" style="2" customWidth="1"/>
    <col min="9221" max="9221" width="8.875" style="2" customWidth="1"/>
    <col min="9222" max="9222" width="19.25" style="2" customWidth="1"/>
    <col min="9223" max="9223" width="2.875" style="2" customWidth="1"/>
    <col min="9224" max="9224" width="9.375" style="2" customWidth="1"/>
    <col min="9225" max="9225" width="18.875" style="2" customWidth="1"/>
    <col min="9226" max="9228" width="2.875" style="2" customWidth="1"/>
    <col min="9229" max="9229" width="6.75" style="2" customWidth="1"/>
    <col min="9230" max="9230" width="8.25" style="2"/>
    <col min="9231" max="9231" width="19.25" style="2" customWidth="1"/>
    <col min="9232" max="9232" width="3.375" style="2" customWidth="1"/>
    <col min="9233" max="9472" width="8.25" style="2"/>
    <col min="9473" max="9473" width="7.625" style="2" customWidth="1"/>
    <col min="9474" max="9474" width="8.375" style="2" customWidth="1"/>
    <col min="9475" max="9475" width="19.5" style="2" customWidth="1"/>
    <col min="9476" max="9476" width="2.875" style="2" customWidth="1"/>
    <col min="9477" max="9477" width="8.875" style="2" customWidth="1"/>
    <col min="9478" max="9478" width="19.25" style="2" customWidth="1"/>
    <col min="9479" max="9479" width="2.875" style="2" customWidth="1"/>
    <col min="9480" max="9480" width="9.375" style="2" customWidth="1"/>
    <col min="9481" max="9481" width="18.875" style="2" customWidth="1"/>
    <col min="9482" max="9484" width="2.875" style="2" customWidth="1"/>
    <col min="9485" max="9485" width="6.75" style="2" customWidth="1"/>
    <col min="9486" max="9486" width="8.25" style="2"/>
    <col min="9487" max="9487" width="19.25" style="2" customWidth="1"/>
    <col min="9488" max="9488" width="3.375" style="2" customWidth="1"/>
    <col min="9489" max="9728" width="8.25" style="2"/>
    <col min="9729" max="9729" width="7.625" style="2" customWidth="1"/>
    <col min="9730" max="9730" width="8.375" style="2" customWidth="1"/>
    <col min="9731" max="9731" width="19.5" style="2" customWidth="1"/>
    <col min="9732" max="9732" width="2.875" style="2" customWidth="1"/>
    <col min="9733" max="9733" width="8.875" style="2" customWidth="1"/>
    <col min="9734" max="9734" width="19.25" style="2" customWidth="1"/>
    <col min="9735" max="9735" width="2.875" style="2" customWidth="1"/>
    <col min="9736" max="9736" width="9.375" style="2" customWidth="1"/>
    <col min="9737" max="9737" width="18.875" style="2" customWidth="1"/>
    <col min="9738" max="9740" width="2.875" style="2" customWidth="1"/>
    <col min="9741" max="9741" width="6.75" style="2" customWidth="1"/>
    <col min="9742" max="9742" width="8.25" style="2"/>
    <col min="9743" max="9743" width="19.25" style="2" customWidth="1"/>
    <col min="9744" max="9744" width="3.375" style="2" customWidth="1"/>
    <col min="9745" max="9984" width="8.25" style="2"/>
    <col min="9985" max="9985" width="7.625" style="2" customWidth="1"/>
    <col min="9986" max="9986" width="8.375" style="2" customWidth="1"/>
    <col min="9987" max="9987" width="19.5" style="2" customWidth="1"/>
    <col min="9988" max="9988" width="2.875" style="2" customWidth="1"/>
    <col min="9989" max="9989" width="8.875" style="2" customWidth="1"/>
    <col min="9990" max="9990" width="19.25" style="2" customWidth="1"/>
    <col min="9991" max="9991" width="2.875" style="2" customWidth="1"/>
    <col min="9992" max="9992" width="9.375" style="2" customWidth="1"/>
    <col min="9993" max="9993" width="18.875" style="2" customWidth="1"/>
    <col min="9994" max="9996" width="2.875" style="2" customWidth="1"/>
    <col min="9997" max="9997" width="6.75" style="2" customWidth="1"/>
    <col min="9998" max="9998" width="8.25" style="2"/>
    <col min="9999" max="9999" width="19.25" style="2" customWidth="1"/>
    <col min="10000" max="10000" width="3.375" style="2" customWidth="1"/>
    <col min="10001" max="10240" width="8.25" style="2"/>
    <col min="10241" max="10241" width="7.625" style="2" customWidth="1"/>
    <col min="10242" max="10242" width="8.375" style="2" customWidth="1"/>
    <col min="10243" max="10243" width="19.5" style="2" customWidth="1"/>
    <col min="10244" max="10244" width="2.875" style="2" customWidth="1"/>
    <col min="10245" max="10245" width="8.875" style="2" customWidth="1"/>
    <col min="10246" max="10246" width="19.25" style="2" customWidth="1"/>
    <col min="10247" max="10247" width="2.875" style="2" customWidth="1"/>
    <col min="10248" max="10248" width="9.375" style="2" customWidth="1"/>
    <col min="10249" max="10249" width="18.875" style="2" customWidth="1"/>
    <col min="10250" max="10252" width="2.875" style="2" customWidth="1"/>
    <col min="10253" max="10253" width="6.75" style="2" customWidth="1"/>
    <col min="10254" max="10254" width="8.25" style="2"/>
    <col min="10255" max="10255" width="19.25" style="2" customWidth="1"/>
    <col min="10256" max="10256" width="3.375" style="2" customWidth="1"/>
    <col min="10257" max="10496" width="8.25" style="2"/>
    <col min="10497" max="10497" width="7.625" style="2" customWidth="1"/>
    <col min="10498" max="10498" width="8.375" style="2" customWidth="1"/>
    <col min="10499" max="10499" width="19.5" style="2" customWidth="1"/>
    <col min="10500" max="10500" width="2.875" style="2" customWidth="1"/>
    <col min="10501" max="10501" width="8.875" style="2" customWidth="1"/>
    <col min="10502" max="10502" width="19.25" style="2" customWidth="1"/>
    <col min="10503" max="10503" width="2.875" style="2" customWidth="1"/>
    <col min="10504" max="10504" width="9.375" style="2" customWidth="1"/>
    <col min="10505" max="10505" width="18.875" style="2" customWidth="1"/>
    <col min="10506" max="10508" width="2.875" style="2" customWidth="1"/>
    <col min="10509" max="10509" width="6.75" style="2" customWidth="1"/>
    <col min="10510" max="10510" width="8.25" style="2"/>
    <col min="10511" max="10511" width="19.25" style="2" customWidth="1"/>
    <col min="10512" max="10512" width="3.375" style="2" customWidth="1"/>
    <col min="10513" max="10752" width="8.25" style="2"/>
    <col min="10753" max="10753" width="7.625" style="2" customWidth="1"/>
    <col min="10754" max="10754" width="8.375" style="2" customWidth="1"/>
    <col min="10755" max="10755" width="19.5" style="2" customWidth="1"/>
    <col min="10756" max="10756" width="2.875" style="2" customWidth="1"/>
    <col min="10757" max="10757" width="8.875" style="2" customWidth="1"/>
    <col min="10758" max="10758" width="19.25" style="2" customWidth="1"/>
    <col min="10759" max="10759" width="2.875" style="2" customWidth="1"/>
    <col min="10760" max="10760" width="9.375" style="2" customWidth="1"/>
    <col min="10761" max="10761" width="18.875" style="2" customWidth="1"/>
    <col min="10762" max="10764" width="2.875" style="2" customWidth="1"/>
    <col min="10765" max="10765" width="6.75" style="2" customWidth="1"/>
    <col min="10766" max="10766" width="8.25" style="2"/>
    <col min="10767" max="10767" width="19.25" style="2" customWidth="1"/>
    <col min="10768" max="10768" width="3.375" style="2" customWidth="1"/>
    <col min="10769" max="11008" width="8.25" style="2"/>
    <col min="11009" max="11009" width="7.625" style="2" customWidth="1"/>
    <col min="11010" max="11010" width="8.375" style="2" customWidth="1"/>
    <col min="11011" max="11011" width="19.5" style="2" customWidth="1"/>
    <col min="11012" max="11012" width="2.875" style="2" customWidth="1"/>
    <col min="11013" max="11013" width="8.875" style="2" customWidth="1"/>
    <col min="11014" max="11014" width="19.25" style="2" customWidth="1"/>
    <col min="11015" max="11015" width="2.875" style="2" customWidth="1"/>
    <col min="11016" max="11016" width="9.375" style="2" customWidth="1"/>
    <col min="11017" max="11017" width="18.875" style="2" customWidth="1"/>
    <col min="11018" max="11020" width="2.875" style="2" customWidth="1"/>
    <col min="11021" max="11021" width="6.75" style="2" customWidth="1"/>
    <col min="11022" max="11022" width="8.25" style="2"/>
    <col min="11023" max="11023" width="19.25" style="2" customWidth="1"/>
    <col min="11024" max="11024" width="3.375" style="2" customWidth="1"/>
    <col min="11025" max="11264" width="8.25" style="2"/>
    <col min="11265" max="11265" width="7.625" style="2" customWidth="1"/>
    <col min="11266" max="11266" width="8.375" style="2" customWidth="1"/>
    <col min="11267" max="11267" width="19.5" style="2" customWidth="1"/>
    <col min="11268" max="11268" width="2.875" style="2" customWidth="1"/>
    <col min="11269" max="11269" width="8.875" style="2" customWidth="1"/>
    <col min="11270" max="11270" width="19.25" style="2" customWidth="1"/>
    <col min="11271" max="11271" width="2.875" style="2" customWidth="1"/>
    <col min="11272" max="11272" width="9.375" style="2" customWidth="1"/>
    <col min="11273" max="11273" width="18.875" style="2" customWidth="1"/>
    <col min="11274" max="11276" width="2.875" style="2" customWidth="1"/>
    <col min="11277" max="11277" width="6.75" style="2" customWidth="1"/>
    <col min="11278" max="11278" width="8.25" style="2"/>
    <col min="11279" max="11279" width="19.25" style="2" customWidth="1"/>
    <col min="11280" max="11280" width="3.375" style="2" customWidth="1"/>
    <col min="11281" max="11520" width="8.25" style="2"/>
    <col min="11521" max="11521" width="7.625" style="2" customWidth="1"/>
    <col min="11522" max="11522" width="8.375" style="2" customWidth="1"/>
    <col min="11523" max="11523" width="19.5" style="2" customWidth="1"/>
    <col min="11524" max="11524" width="2.875" style="2" customWidth="1"/>
    <col min="11525" max="11525" width="8.875" style="2" customWidth="1"/>
    <col min="11526" max="11526" width="19.25" style="2" customWidth="1"/>
    <col min="11527" max="11527" width="2.875" style="2" customWidth="1"/>
    <col min="11528" max="11528" width="9.375" style="2" customWidth="1"/>
    <col min="11529" max="11529" width="18.875" style="2" customWidth="1"/>
    <col min="11530" max="11532" width="2.875" style="2" customWidth="1"/>
    <col min="11533" max="11533" width="6.75" style="2" customWidth="1"/>
    <col min="11534" max="11534" width="8.25" style="2"/>
    <col min="11535" max="11535" width="19.25" style="2" customWidth="1"/>
    <col min="11536" max="11536" width="3.375" style="2" customWidth="1"/>
    <col min="11537" max="11776" width="8.25" style="2"/>
    <col min="11777" max="11777" width="7.625" style="2" customWidth="1"/>
    <col min="11778" max="11778" width="8.375" style="2" customWidth="1"/>
    <col min="11779" max="11779" width="19.5" style="2" customWidth="1"/>
    <col min="11780" max="11780" width="2.875" style="2" customWidth="1"/>
    <col min="11781" max="11781" width="8.875" style="2" customWidth="1"/>
    <col min="11782" max="11782" width="19.25" style="2" customWidth="1"/>
    <col min="11783" max="11783" width="2.875" style="2" customWidth="1"/>
    <col min="11784" max="11784" width="9.375" style="2" customWidth="1"/>
    <col min="11785" max="11785" width="18.875" style="2" customWidth="1"/>
    <col min="11786" max="11788" width="2.875" style="2" customWidth="1"/>
    <col min="11789" max="11789" width="6.75" style="2" customWidth="1"/>
    <col min="11790" max="11790" width="8.25" style="2"/>
    <col min="11791" max="11791" width="19.25" style="2" customWidth="1"/>
    <col min="11792" max="11792" width="3.375" style="2" customWidth="1"/>
    <col min="11793" max="12032" width="8.25" style="2"/>
    <col min="12033" max="12033" width="7.625" style="2" customWidth="1"/>
    <col min="12034" max="12034" width="8.375" style="2" customWidth="1"/>
    <col min="12035" max="12035" width="19.5" style="2" customWidth="1"/>
    <col min="12036" max="12036" width="2.875" style="2" customWidth="1"/>
    <col min="12037" max="12037" width="8.875" style="2" customWidth="1"/>
    <col min="12038" max="12038" width="19.25" style="2" customWidth="1"/>
    <col min="12039" max="12039" width="2.875" style="2" customWidth="1"/>
    <col min="12040" max="12040" width="9.375" style="2" customWidth="1"/>
    <col min="12041" max="12041" width="18.875" style="2" customWidth="1"/>
    <col min="12042" max="12044" width="2.875" style="2" customWidth="1"/>
    <col min="12045" max="12045" width="6.75" style="2" customWidth="1"/>
    <col min="12046" max="12046" width="8.25" style="2"/>
    <col min="12047" max="12047" width="19.25" style="2" customWidth="1"/>
    <col min="12048" max="12048" width="3.375" style="2" customWidth="1"/>
    <col min="12049" max="12288" width="8.25" style="2"/>
    <col min="12289" max="12289" width="7.625" style="2" customWidth="1"/>
    <col min="12290" max="12290" width="8.375" style="2" customWidth="1"/>
    <col min="12291" max="12291" width="19.5" style="2" customWidth="1"/>
    <col min="12292" max="12292" width="2.875" style="2" customWidth="1"/>
    <col min="12293" max="12293" width="8.875" style="2" customWidth="1"/>
    <col min="12294" max="12294" width="19.25" style="2" customWidth="1"/>
    <col min="12295" max="12295" width="2.875" style="2" customWidth="1"/>
    <col min="12296" max="12296" width="9.375" style="2" customWidth="1"/>
    <col min="12297" max="12297" width="18.875" style="2" customWidth="1"/>
    <col min="12298" max="12300" width="2.875" style="2" customWidth="1"/>
    <col min="12301" max="12301" width="6.75" style="2" customWidth="1"/>
    <col min="12302" max="12302" width="8.25" style="2"/>
    <col min="12303" max="12303" width="19.25" style="2" customWidth="1"/>
    <col min="12304" max="12304" width="3.375" style="2" customWidth="1"/>
    <col min="12305" max="12544" width="8.25" style="2"/>
    <col min="12545" max="12545" width="7.625" style="2" customWidth="1"/>
    <col min="12546" max="12546" width="8.375" style="2" customWidth="1"/>
    <col min="12547" max="12547" width="19.5" style="2" customWidth="1"/>
    <col min="12548" max="12548" width="2.875" style="2" customWidth="1"/>
    <col min="12549" max="12549" width="8.875" style="2" customWidth="1"/>
    <col min="12550" max="12550" width="19.25" style="2" customWidth="1"/>
    <col min="12551" max="12551" width="2.875" style="2" customWidth="1"/>
    <col min="12552" max="12552" width="9.375" style="2" customWidth="1"/>
    <col min="12553" max="12553" width="18.875" style="2" customWidth="1"/>
    <col min="12554" max="12556" width="2.875" style="2" customWidth="1"/>
    <col min="12557" max="12557" width="6.75" style="2" customWidth="1"/>
    <col min="12558" max="12558" width="8.25" style="2"/>
    <col min="12559" max="12559" width="19.25" style="2" customWidth="1"/>
    <col min="12560" max="12560" width="3.375" style="2" customWidth="1"/>
    <col min="12561" max="12800" width="8.25" style="2"/>
    <col min="12801" max="12801" width="7.625" style="2" customWidth="1"/>
    <col min="12802" max="12802" width="8.375" style="2" customWidth="1"/>
    <col min="12803" max="12803" width="19.5" style="2" customWidth="1"/>
    <col min="12804" max="12804" width="2.875" style="2" customWidth="1"/>
    <col min="12805" max="12805" width="8.875" style="2" customWidth="1"/>
    <col min="12806" max="12806" width="19.25" style="2" customWidth="1"/>
    <col min="12807" max="12807" width="2.875" style="2" customWidth="1"/>
    <col min="12808" max="12808" width="9.375" style="2" customWidth="1"/>
    <col min="12809" max="12809" width="18.875" style="2" customWidth="1"/>
    <col min="12810" max="12812" width="2.875" style="2" customWidth="1"/>
    <col min="12813" max="12813" width="6.75" style="2" customWidth="1"/>
    <col min="12814" max="12814" width="8.25" style="2"/>
    <col min="12815" max="12815" width="19.25" style="2" customWidth="1"/>
    <col min="12816" max="12816" width="3.375" style="2" customWidth="1"/>
    <col min="12817" max="13056" width="8.25" style="2"/>
    <col min="13057" max="13057" width="7.625" style="2" customWidth="1"/>
    <col min="13058" max="13058" width="8.375" style="2" customWidth="1"/>
    <col min="13059" max="13059" width="19.5" style="2" customWidth="1"/>
    <col min="13060" max="13060" width="2.875" style="2" customWidth="1"/>
    <col min="13061" max="13061" width="8.875" style="2" customWidth="1"/>
    <col min="13062" max="13062" width="19.25" style="2" customWidth="1"/>
    <col min="13063" max="13063" width="2.875" style="2" customWidth="1"/>
    <col min="13064" max="13064" width="9.375" style="2" customWidth="1"/>
    <col min="13065" max="13065" width="18.875" style="2" customWidth="1"/>
    <col min="13066" max="13068" width="2.875" style="2" customWidth="1"/>
    <col min="13069" max="13069" width="6.75" style="2" customWidth="1"/>
    <col min="13070" max="13070" width="8.25" style="2"/>
    <col min="13071" max="13071" width="19.25" style="2" customWidth="1"/>
    <col min="13072" max="13072" width="3.375" style="2" customWidth="1"/>
    <col min="13073" max="13312" width="8.25" style="2"/>
    <col min="13313" max="13313" width="7.625" style="2" customWidth="1"/>
    <col min="13314" max="13314" width="8.375" style="2" customWidth="1"/>
    <col min="13315" max="13315" width="19.5" style="2" customWidth="1"/>
    <col min="13316" max="13316" width="2.875" style="2" customWidth="1"/>
    <col min="13317" max="13317" width="8.875" style="2" customWidth="1"/>
    <col min="13318" max="13318" width="19.25" style="2" customWidth="1"/>
    <col min="13319" max="13319" width="2.875" style="2" customWidth="1"/>
    <col min="13320" max="13320" width="9.375" style="2" customWidth="1"/>
    <col min="13321" max="13321" width="18.875" style="2" customWidth="1"/>
    <col min="13322" max="13324" width="2.875" style="2" customWidth="1"/>
    <col min="13325" max="13325" width="6.75" style="2" customWidth="1"/>
    <col min="13326" max="13326" width="8.25" style="2"/>
    <col min="13327" max="13327" width="19.25" style="2" customWidth="1"/>
    <col min="13328" max="13328" width="3.375" style="2" customWidth="1"/>
    <col min="13329" max="13568" width="8.25" style="2"/>
    <col min="13569" max="13569" width="7.625" style="2" customWidth="1"/>
    <col min="13570" max="13570" width="8.375" style="2" customWidth="1"/>
    <col min="13571" max="13571" width="19.5" style="2" customWidth="1"/>
    <col min="13572" max="13572" width="2.875" style="2" customWidth="1"/>
    <col min="13573" max="13573" width="8.875" style="2" customWidth="1"/>
    <col min="13574" max="13574" width="19.25" style="2" customWidth="1"/>
    <col min="13575" max="13575" width="2.875" style="2" customWidth="1"/>
    <col min="13576" max="13576" width="9.375" style="2" customWidth="1"/>
    <col min="13577" max="13577" width="18.875" style="2" customWidth="1"/>
    <col min="13578" max="13580" width="2.875" style="2" customWidth="1"/>
    <col min="13581" max="13581" width="6.75" style="2" customWidth="1"/>
    <col min="13582" max="13582" width="8.25" style="2"/>
    <col min="13583" max="13583" width="19.25" style="2" customWidth="1"/>
    <col min="13584" max="13584" width="3.375" style="2" customWidth="1"/>
    <col min="13585" max="13824" width="8.25" style="2"/>
    <col min="13825" max="13825" width="7.625" style="2" customWidth="1"/>
    <col min="13826" max="13826" width="8.375" style="2" customWidth="1"/>
    <col min="13827" max="13827" width="19.5" style="2" customWidth="1"/>
    <col min="13828" max="13828" width="2.875" style="2" customWidth="1"/>
    <col min="13829" max="13829" width="8.875" style="2" customWidth="1"/>
    <col min="13830" max="13830" width="19.25" style="2" customWidth="1"/>
    <col min="13831" max="13831" width="2.875" style="2" customWidth="1"/>
    <col min="13832" max="13832" width="9.375" style="2" customWidth="1"/>
    <col min="13833" max="13833" width="18.875" style="2" customWidth="1"/>
    <col min="13834" max="13836" width="2.875" style="2" customWidth="1"/>
    <col min="13837" max="13837" width="6.75" style="2" customWidth="1"/>
    <col min="13838" max="13838" width="8.25" style="2"/>
    <col min="13839" max="13839" width="19.25" style="2" customWidth="1"/>
    <col min="13840" max="13840" width="3.375" style="2" customWidth="1"/>
    <col min="13841" max="14080" width="8.25" style="2"/>
    <col min="14081" max="14081" width="7.625" style="2" customWidth="1"/>
    <col min="14082" max="14082" width="8.375" style="2" customWidth="1"/>
    <col min="14083" max="14083" width="19.5" style="2" customWidth="1"/>
    <col min="14084" max="14084" width="2.875" style="2" customWidth="1"/>
    <col min="14085" max="14085" width="8.875" style="2" customWidth="1"/>
    <col min="14086" max="14086" width="19.25" style="2" customWidth="1"/>
    <col min="14087" max="14087" width="2.875" style="2" customWidth="1"/>
    <col min="14088" max="14088" width="9.375" style="2" customWidth="1"/>
    <col min="14089" max="14089" width="18.875" style="2" customWidth="1"/>
    <col min="14090" max="14092" width="2.875" style="2" customWidth="1"/>
    <col min="14093" max="14093" width="6.75" style="2" customWidth="1"/>
    <col min="14094" max="14094" width="8.25" style="2"/>
    <col min="14095" max="14095" width="19.25" style="2" customWidth="1"/>
    <col min="14096" max="14096" width="3.375" style="2" customWidth="1"/>
    <col min="14097" max="14336" width="8.25" style="2"/>
    <col min="14337" max="14337" width="7.625" style="2" customWidth="1"/>
    <col min="14338" max="14338" width="8.375" style="2" customWidth="1"/>
    <col min="14339" max="14339" width="19.5" style="2" customWidth="1"/>
    <col min="14340" max="14340" width="2.875" style="2" customWidth="1"/>
    <col min="14341" max="14341" width="8.875" style="2" customWidth="1"/>
    <col min="14342" max="14342" width="19.25" style="2" customWidth="1"/>
    <col min="14343" max="14343" width="2.875" style="2" customWidth="1"/>
    <col min="14344" max="14344" width="9.375" style="2" customWidth="1"/>
    <col min="14345" max="14345" width="18.875" style="2" customWidth="1"/>
    <col min="14346" max="14348" width="2.875" style="2" customWidth="1"/>
    <col min="14349" max="14349" width="6.75" style="2" customWidth="1"/>
    <col min="14350" max="14350" width="8.25" style="2"/>
    <col min="14351" max="14351" width="19.25" style="2" customWidth="1"/>
    <col min="14352" max="14352" width="3.375" style="2" customWidth="1"/>
    <col min="14353" max="14592" width="8.25" style="2"/>
    <col min="14593" max="14593" width="7.625" style="2" customWidth="1"/>
    <col min="14594" max="14594" width="8.375" style="2" customWidth="1"/>
    <col min="14595" max="14595" width="19.5" style="2" customWidth="1"/>
    <col min="14596" max="14596" width="2.875" style="2" customWidth="1"/>
    <col min="14597" max="14597" width="8.875" style="2" customWidth="1"/>
    <col min="14598" max="14598" width="19.25" style="2" customWidth="1"/>
    <col min="14599" max="14599" width="2.875" style="2" customWidth="1"/>
    <col min="14600" max="14600" width="9.375" style="2" customWidth="1"/>
    <col min="14601" max="14601" width="18.875" style="2" customWidth="1"/>
    <col min="14602" max="14604" width="2.875" style="2" customWidth="1"/>
    <col min="14605" max="14605" width="6.75" style="2" customWidth="1"/>
    <col min="14606" max="14606" width="8.25" style="2"/>
    <col min="14607" max="14607" width="19.25" style="2" customWidth="1"/>
    <col min="14608" max="14608" width="3.375" style="2" customWidth="1"/>
    <col min="14609" max="14848" width="8.25" style="2"/>
    <col min="14849" max="14849" width="7.625" style="2" customWidth="1"/>
    <col min="14850" max="14850" width="8.375" style="2" customWidth="1"/>
    <col min="14851" max="14851" width="19.5" style="2" customWidth="1"/>
    <col min="14852" max="14852" width="2.875" style="2" customWidth="1"/>
    <col min="14853" max="14853" width="8.875" style="2" customWidth="1"/>
    <col min="14854" max="14854" width="19.25" style="2" customWidth="1"/>
    <col min="14855" max="14855" width="2.875" style="2" customWidth="1"/>
    <col min="14856" max="14856" width="9.375" style="2" customWidth="1"/>
    <col min="14857" max="14857" width="18.875" style="2" customWidth="1"/>
    <col min="14858" max="14860" width="2.875" style="2" customWidth="1"/>
    <col min="14861" max="14861" width="6.75" style="2" customWidth="1"/>
    <col min="14862" max="14862" width="8.25" style="2"/>
    <col min="14863" max="14863" width="19.25" style="2" customWidth="1"/>
    <col min="14864" max="14864" width="3.375" style="2" customWidth="1"/>
    <col min="14865" max="15104" width="8.25" style="2"/>
    <col min="15105" max="15105" width="7.625" style="2" customWidth="1"/>
    <col min="15106" max="15106" width="8.375" style="2" customWidth="1"/>
    <col min="15107" max="15107" width="19.5" style="2" customWidth="1"/>
    <col min="15108" max="15108" width="2.875" style="2" customWidth="1"/>
    <col min="15109" max="15109" width="8.875" style="2" customWidth="1"/>
    <col min="15110" max="15110" width="19.25" style="2" customWidth="1"/>
    <col min="15111" max="15111" width="2.875" style="2" customWidth="1"/>
    <col min="15112" max="15112" width="9.375" style="2" customWidth="1"/>
    <col min="15113" max="15113" width="18.875" style="2" customWidth="1"/>
    <col min="15114" max="15116" width="2.875" style="2" customWidth="1"/>
    <col min="15117" max="15117" width="6.75" style="2" customWidth="1"/>
    <col min="15118" max="15118" width="8.25" style="2"/>
    <col min="15119" max="15119" width="19.25" style="2" customWidth="1"/>
    <col min="15120" max="15120" width="3.375" style="2" customWidth="1"/>
    <col min="15121" max="15360" width="8.25" style="2"/>
    <col min="15361" max="15361" width="7.625" style="2" customWidth="1"/>
    <col min="15362" max="15362" width="8.375" style="2" customWidth="1"/>
    <col min="15363" max="15363" width="19.5" style="2" customWidth="1"/>
    <col min="15364" max="15364" width="2.875" style="2" customWidth="1"/>
    <col min="15365" max="15365" width="8.875" style="2" customWidth="1"/>
    <col min="15366" max="15366" width="19.25" style="2" customWidth="1"/>
    <col min="15367" max="15367" width="2.875" style="2" customWidth="1"/>
    <col min="15368" max="15368" width="9.375" style="2" customWidth="1"/>
    <col min="15369" max="15369" width="18.875" style="2" customWidth="1"/>
    <col min="15370" max="15372" width="2.875" style="2" customWidth="1"/>
    <col min="15373" max="15373" width="6.75" style="2" customWidth="1"/>
    <col min="15374" max="15374" width="8.25" style="2"/>
    <col min="15375" max="15375" width="19.25" style="2" customWidth="1"/>
    <col min="15376" max="15376" width="3.375" style="2" customWidth="1"/>
    <col min="15377" max="15616" width="8.25" style="2"/>
    <col min="15617" max="15617" width="7.625" style="2" customWidth="1"/>
    <col min="15618" max="15618" width="8.375" style="2" customWidth="1"/>
    <col min="15619" max="15619" width="19.5" style="2" customWidth="1"/>
    <col min="15620" max="15620" width="2.875" style="2" customWidth="1"/>
    <col min="15621" max="15621" width="8.875" style="2" customWidth="1"/>
    <col min="15622" max="15622" width="19.25" style="2" customWidth="1"/>
    <col min="15623" max="15623" width="2.875" style="2" customWidth="1"/>
    <col min="15624" max="15624" width="9.375" style="2" customWidth="1"/>
    <col min="15625" max="15625" width="18.875" style="2" customWidth="1"/>
    <col min="15626" max="15628" width="2.875" style="2" customWidth="1"/>
    <col min="15629" max="15629" width="6.75" style="2" customWidth="1"/>
    <col min="15630" max="15630" width="8.25" style="2"/>
    <col min="15631" max="15631" width="19.25" style="2" customWidth="1"/>
    <col min="15632" max="15632" width="3.375" style="2" customWidth="1"/>
    <col min="15633" max="15872" width="8.25" style="2"/>
    <col min="15873" max="15873" width="7.625" style="2" customWidth="1"/>
    <col min="15874" max="15874" width="8.375" style="2" customWidth="1"/>
    <col min="15875" max="15875" width="19.5" style="2" customWidth="1"/>
    <col min="15876" max="15876" width="2.875" style="2" customWidth="1"/>
    <col min="15877" max="15877" width="8.875" style="2" customWidth="1"/>
    <col min="15878" max="15878" width="19.25" style="2" customWidth="1"/>
    <col min="15879" max="15879" width="2.875" style="2" customWidth="1"/>
    <col min="15880" max="15880" width="9.375" style="2" customWidth="1"/>
    <col min="15881" max="15881" width="18.875" style="2" customWidth="1"/>
    <col min="15882" max="15884" width="2.875" style="2" customWidth="1"/>
    <col min="15885" max="15885" width="6.75" style="2" customWidth="1"/>
    <col min="15886" max="15886" width="8.25" style="2"/>
    <col min="15887" max="15887" width="19.25" style="2" customWidth="1"/>
    <col min="15888" max="15888" width="3.375" style="2" customWidth="1"/>
    <col min="15889" max="16128" width="8.25" style="2"/>
    <col min="16129" max="16129" width="7.625" style="2" customWidth="1"/>
    <col min="16130" max="16130" width="8.375" style="2" customWidth="1"/>
    <col min="16131" max="16131" width="19.5" style="2" customWidth="1"/>
    <col min="16132" max="16132" width="2.875" style="2" customWidth="1"/>
    <col min="16133" max="16133" width="8.875" style="2" customWidth="1"/>
    <col min="16134" max="16134" width="19.25" style="2" customWidth="1"/>
    <col min="16135" max="16135" width="2.875" style="2" customWidth="1"/>
    <col min="16136" max="16136" width="9.375" style="2" customWidth="1"/>
    <col min="16137" max="16137" width="18.875" style="2" customWidth="1"/>
    <col min="16138" max="16140" width="2.875" style="2" customWidth="1"/>
    <col min="16141" max="16141" width="6.75" style="2" customWidth="1"/>
    <col min="16142" max="16142" width="8.25" style="2"/>
    <col min="16143" max="16143" width="19.25" style="2" customWidth="1"/>
    <col min="16144" max="16144" width="3.375" style="2" customWidth="1"/>
    <col min="16145" max="16384" width="8.25" style="2"/>
  </cols>
  <sheetData>
    <row r="1" spans="1:19" ht="27.75" customHeight="1" x14ac:dyDescent="0.4">
      <c r="C1" s="434" t="s">
        <v>210</v>
      </c>
      <c r="D1" s="90"/>
      <c r="G1" s="90"/>
      <c r="H1" s="90"/>
      <c r="I1" s="90"/>
      <c r="J1" s="90"/>
      <c r="R1" s="203" t="s">
        <v>166</v>
      </c>
      <c r="S1" s="207"/>
    </row>
    <row r="2" spans="1:19" ht="19.5" customHeight="1" x14ac:dyDescent="0.4">
      <c r="A2" s="113" t="s">
        <v>0</v>
      </c>
      <c r="K2" s="68"/>
      <c r="M2" s="52"/>
      <c r="N2" s="425"/>
      <c r="O2" s="425"/>
      <c r="P2" s="427" t="s">
        <v>201</v>
      </c>
      <c r="Q2" s="421"/>
      <c r="R2" s="422" t="s">
        <v>167</v>
      </c>
      <c r="S2" s="207"/>
    </row>
    <row r="3" spans="1:19" ht="18" customHeight="1" x14ac:dyDescent="0.4">
      <c r="A3" s="26" t="s">
        <v>1</v>
      </c>
      <c r="B3" s="108" t="s">
        <v>2</v>
      </c>
      <c r="C3" s="6" t="s">
        <v>3</v>
      </c>
      <c r="D3" s="111" t="s">
        <v>83</v>
      </c>
      <c r="E3" s="108" t="s">
        <v>2</v>
      </c>
      <c r="F3" s="6" t="s">
        <v>3</v>
      </c>
      <c r="G3" s="111" t="s">
        <v>83</v>
      </c>
      <c r="H3" s="110" t="s">
        <v>2</v>
      </c>
      <c r="I3" s="6" t="s">
        <v>3</v>
      </c>
      <c r="J3" s="111" t="s">
        <v>83</v>
      </c>
      <c r="N3" s="425"/>
      <c r="O3" s="425"/>
      <c r="P3" s="427" t="s">
        <v>202</v>
      </c>
      <c r="Q3" s="421"/>
      <c r="R3" s="423" t="s">
        <v>170</v>
      </c>
      <c r="S3" s="207" t="s">
        <v>171</v>
      </c>
    </row>
    <row r="4" spans="1:19" ht="35.1" customHeight="1" x14ac:dyDescent="0.4">
      <c r="A4" s="46" t="s">
        <v>6</v>
      </c>
      <c r="B4" s="43"/>
      <c r="C4" s="43" t="str">
        <f>IFERROR(VLOOKUP(B4,男子,2),"")</f>
        <v/>
      </c>
      <c r="D4" s="73" t="str">
        <f t="shared" ref="D4:D22" si="0">IFERROR(VLOOKUP(B4,男子,3),"")</f>
        <v/>
      </c>
      <c r="E4" s="38"/>
      <c r="F4" s="38" t="str">
        <f>IFERROR(VLOOKUP(E4,男子,2),"")</f>
        <v/>
      </c>
      <c r="G4" s="73" t="str">
        <f>IFERROR(VLOOKUP(E4,男子,3),"")</f>
        <v/>
      </c>
      <c r="H4" s="38"/>
      <c r="I4" s="43" t="str">
        <f>IFERROR(VLOOKUP(H4,男子,2),"")</f>
        <v/>
      </c>
      <c r="J4" s="73" t="str">
        <f>IFERROR(VLOOKUP(H4,男子,3),"")</f>
        <v/>
      </c>
      <c r="M4" s="120" t="s">
        <v>101</v>
      </c>
      <c r="N4" s="251" t="str">
        <f>IF(基本情報!B4=0,"",基本情報!B4)</f>
        <v/>
      </c>
      <c r="O4" s="252"/>
      <c r="P4" s="252"/>
      <c r="R4" s="214" t="s">
        <v>168</v>
      </c>
      <c r="S4" s="214" t="s">
        <v>169</v>
      </c>
    </row>
    <row r="5" spans="1:19" ht="35.1" customHeight="1" x14ac:dyDescent="0.4">
      <c r="A5" s="46" t="s">
        <v>61</v>
      </c>
      <c r="B5" s="43"/>
      <c r="C5" s="43" t="str">
        <f t="shared" ref="C5:C22" si="1">IFERROR(VLOOKUP(B5,男子,2),"")</f>
        <v/>
      </c>
      <c r="D5" s="73" t="str">
        <f t="shared" si="0"/>
        <v/>
      </c>
      <c r="E5" s="38"/>
      <c r="F5" s="38"/>
      <c r="G5" s="73"/>
      <c r="H5" s="38"/>
      <c r="I5" s="43"/>
      <c r="J5" s="73"/>
      <c r="M5" s="18" t="s">
        <v>64</v>
      </c>
      <c r="N5" s="284" t="str">
        <f>IF(基本情報!B5=0,"",基本情報!B5)</f>
        <v>　　　　</v>
      </c>
      <c r="O5" s="284"/>
      <c r="P5" s="284"/>
      <c r="R5" s="214" t="s">
        <v>172</v>
      </c>
      <c r="S5" s="214" t="s">
        <v>177</v>
      </c>
    </row>
    <row r="6" spans="1:19" ht="35.1" customHeight="1" x14ac:dyDescent="0.4">
      <c r="A6" s="46" t="s">
        <v>19</v>
      </c>
      <c r="B6" s="43"/>
      <c r="C6" s="43" t="str">
        <f t="shared" si="1"/>
        <v/>
      </c>
      <c r="D6" s="73" t="str">
        <f t="shared" si="0"/>
        <v/>
      </c>
      <c r="E6" s="38"/>
      <c r="F6" s="38" t="str">
        <f>IFERROR(VLOOKUP(E6,男子,2),"")</f>
        <v/>
      </c>
      <c r="G6" s="73" t="str">
        <f>IFERROR(VLOOKUP(E6,男子,3),"")</f>
        <v/>
      </c>
      <c r="H6" s="38"/>
      <c r="I6" s="43" t="str">
        <f>IFERROR(VLOOKUP(H6,男子,2),"")</f>
        <v/>
      </c>
      <c r="J6" s="73" t="str">
        <f>IFERROR(VLOOKUP(H6,男子,3),"")</f>
        <v/>
      </c>
      <c r="M6" s="120" t="s">
        <v>100</v>
      </c>
      <c r="N6" s="284"/>
      <c r="O6" s="284"/>
      <c r="P6" s="284"/>
      <c r="R6" s="214" t="s">
        <v>173</v>
      </c>
      <c r="S6" s="214" t="s">
        <v>178</v>
      </c>
    </row>
    <row r="7" spans="1:19" ht="35.1" customHeight="1" thickBot="1" x14ac:dyDescent="0.45">
      <c r="A7" s="47" t="s">
        <v>21</v>
      </c>
      <c r="B7" s="119"/>
      <c r="C7" s="119" t="str">
        <f t="shared" si="1"/>
        <v/>
      </c>
      <c r="D7" s="116" t="str">
        <f t="shared" si="0"/>
        <v/>
      </c>
      <c r="E7" s="118"/>
      <c r="F7" s="117" t="str">
        <f>IFERROR(VLOOKUP(E7,男子,2),"")</f>
        <v/>
      </c>
      <c r="G7" s="116" t="str">
        <f>IFERROR(VLOOKUP(E7,男子,3),"")</f>
        <v/>
      </c>
      <c r="H7" s="38"/>
      <c r="I7" s="43" t="str">
        <f>IFERROR(VLOOKUP(H7,男子,2),"")</f>
        <v/>
      </c>
      <c r="J7" s="73" t="str">
        <f>IFERROR(VLOOKUP(H7,男子,3),"")</f>
        <v/>
      </c>
      <c r="M7" s="115" t="s">
        <v>16</v>
      </c>
      <c r="N7" s="285"/>
      <c r="O7" s="285"/>
      <c r="P7" s="285"/>
      <c r="R7" s="214" t="s">
        <v>174</v>
      </c>
      <c r="S7" s="214" t="s">
        <v>179</v>
      </c>
    </row>
    <row r="8" spans="1:19" ht="35.1" customHeight="1" thickTop="1" x14ac:dyDescent="0.4">
      <c r="A8" s="47" t="s">
        <v>24</v>
      </c>
      <c r="B8" s="43"/>
      <c r="C8" s="43" t="str">
        <f t="shared" si="1"/>
        <v/>
      </c>
      <c r="D8" s="73" t="str">
        <f t="shared" si="0"/>
        <v/>
      </c>
      <c r="E8" s="38"/>
      <c r="F8" s="43" t="str">
        <f>IFERROR(VLOOKUP(E8,男子,2),"")</f>
        <v/>
      </c>
      <c r="G8" s="73" t="str">
        <f>IFERROR(VLOOKUP(E8,男子,3),"")</f>
        <v/>
      </c>
      <c r="H8" s="38"/>
      <c r="I8" s="43" t="str">
        <f>IFERROR(VLOOKUP(H8,男子,2),"")</f>
        <v/>
      </c>
      <c r="J8" s="73" t="str">
        <f>IFERROR(VLOOKUP(H8,男子,3),"")</f>
        <v/>
      </c>
      <c r="R8" s="214" t="s">
        <v>175</v>
      </c>
      <c r="S8" s="215"/>
    </row>
    <row r="9" spans="1:19" ht="35.1" customHeight="1" x14ac:dyDescent="0.4">
      <c r="A9" s="46" t="s">
        <v>60</v>
      </c>
      <c r="B9" s="43"/>
      <c r="C9" s="43" t="str">
        <f t="shared" si="1"/>
        <v/>
      </c>
      <c r="D9" s="73" t="str">
        <f t="shared" si="0"/>
        <v/>
      </c>
      <c r="E9" s="38"/>
      <c r="F9" s="43"/>
      <c r="G9" s="73"/>
      <c r="H9" s="38"/>
      <c r="I9" s="43"/>
      <c r="J9" s="73"/>
      <c r="M9" s="115"/>
      <c r="N9" s="51"/>
      <c r="O9" s="51"/>
      <c r="P9" s="51"/>
      <c r="R9" s="214" t="s">
        <v>176</v>
      </c>
      <c r="S9" s="215"/>
    </row>
    <row r="10" spans="1:19" ht="35.1" customHeight="1" x14ac:dyDescent="0.4">
      <c r="A10" s="107" t="s">
        <v>99</v>
      </c>
      <c r="B10" s="43"/>
      <c r="C10" s="43" t="str">
        <f t="shared" si="1"/>
        <v/>
      </c>
      <c r="D10" s="73" t="str">
        <f t="shared" si="0"/>
        <v/>
      </c>
      <c r="E10" s="38"/>
      <c r="F10" s="43" t="str">
        <f>IFERROR(VLOOKUP(E10,男子,2),"")</f>
        <v/>
      </c>
      <c r="G10" s="73" t="str">
        <f>IFERROR(VLOOKUP(E10,男子,3),"")</f>
        <v/>
      </c>
      <c r="H10" s="38"/>
      <c r="I10" s="43" t="str">
        <f>IFERROR(VLOOKUP(H10,男子,2),"")</f>
        <v/>
      </c>
      <c r="J10" s="73" t="str">
        <f>IFERROR(VLOOKUP(H10,男子,3),"")</f>
        <v/>
      </c>
      <c r="M10" s="6" t="s">
        <v>1</v>
      </c>
      <c r="N10" s="108" t="s">
        <v>2</v>
      </c>
      <c r="O10" s="6" t="s">
        <v>3</v>
      </c>
      <c r="P10" s="6" t="s">
        <v>83</v>
      </c>
    </row>
    <row r="11" spans="1:19" ht="35.1" customHeight="1" x14ac:dyDescent="0.4">
      <c r="A11" s="107" t="s">
        <v>98</v>
      </c>
      <c r="B11" s="43"/>
      <c r="C11" s="43" t="str">
        <f t="shared" si="1"/>
        <v/>
      </c>
      <c r="D11" s="73" t="str">
        <f t="shared" si="0"/>
        <v/>
      </c>
      <c r="E11" s="38"/>
      <c r="F11" s="43" t="str">
        <f t="shared" ref="F11:F22" si="2">IFERROR(VLOOKUP(E11,男子,2),"")</f>
        <v/>
      </c>
      <c r="G11" s="73" t="str">
        <f t="shared" ref="G11:G22" si="3">IFERROR(VLOOKUP(E11,男子,3),"")</f>
        <v/>
      </c>
      <c r="H11" s="38"/>
      <c r="I11" s="43" t="str">
        <f t="shared" ref="I11:I19" si="4">IFERROR(VLOOKUP(H11,男子,2),"")</f>
        <v/>
      </c>
      <c r="J11" s="73" t="str">
        <f t="shared" ref="J11:J19" si="5">IFERROR(VLOOKUP(H11,男子,3),"")</f>
        <v/>
      </c>
      <c r="M11" s="286" t="s">
        <v>97</v>
      </c>
      <c r="N11" s="43"/>
      <c r="O11" s="43" t="str">
        <f t="shared" ref="O11:O22" si="6">IFERROR(VLOOKUP(N11,男子,2),"")</f>
        <v/>
      </c>
      <c r="P11" s="43">
        <v>2</v>
      </c>
    </row>
    <row r="12" spans="1:19" ht="35.1" customHeight="1" x14ac:dyDescent="0.4">
      <c r="A12" s="46" t="s">
        <v>26</v>
      </c>
      <c r="B12" s="43"/>
      <c r="C12" s="43" t="str">
        <f t="shared" si="1"/>
        <v/>
      </c>
      <c r="D12" s="73" t="str">
        <f t="shared" si="0"/>
        <v/>
      </c>
      <c r="E12" s="38"/>
      <c r="F12" s="43" t="str">
        <f t="shared" si="2"/>
        <v/>
      </c>
      <c r="G12" s="73" t="str">
        <f t="shared" si="3"/>
        <v/>
      </c>
      <c r="H12" s="38"/>
      <c r="I12" s="43" t="str">
        <f t="shared" si="4"/>
        <v/>
      </c>
      <c r="J12" s="73" t="str">
        <f t="shared" si="5"/>
        <v/>
      </c>
      <c r="M12" s="282"/>
      <c r="N12" s="43"/>
      <c r="O12" s="43" t="str">
        <f t="shared" si="6"/>
        <v/>
      </c>
      <c r="P12" s="43">
        <v>1</v>
      </c>
    </row>
    <row r="13" spans="1:19" ht="35.1" customHeight="1" x14ac:dyDescent="0.4">
      <c r="A13" s="45" t="s">
        <v>28</v>
      </c>
      <c r="B13" s="43"/>
      <c r="C13" s="43" t="str">
        <f t="shared" si="1"/>
        <v/>
      </c>
      <c r="D13" s="73" t="str">
        <f t="shared" si="0"/>
        <v/>
      </c>
      <c r="E13" s="38"/>
      <c r="F13" s="38" t="str">
        <f t="shared" si="2"/>
        <v/>
      </c>
      <c r="G13" s="73" t="str">
        <f t="shared" si="3"/>
        <v/>
      </c>
      <c r="H13" s="38"/>
      <c r="I13" s="43" t="str">
        <f t="shared" si="4"/>
        <v/>
      </c>
      <c r="J13" s="73" t="str">
        <f t="shared" si="5"/>
        <v/>
      </c>
      <c r="M13" s="282"/>
      <c r="N13" s="43"/>
      <c r="O13" s="43" t="str">
        <f t="shared" si="6"/>
        <v/>
      </c>
      <c r="P13" s="43">
        <v>1</v>
      </c>
    </row>
    <row r="14" spans="1:19" ht="35.1" customHeight="1" x14ac:dyDescent="0.4">
      <c r="A14" s="45" t="s">
        <v>20</v>
      </c>
      <c r="B14" s="43"/>
      <c r="C14" s="43" t="str">
        <f t="shared" si="1"/>
        <v/>
      </c>
      <c r="D14" s="73" t="str">
        <f t="shared" si="0"/>
        <v/>
      </c>
      <c r="E14" s="38"/>
      <c r="F14" s="38" t="str">
        <f t="shared" si="2"/>
        <v/>
      </c>
      <c r="G14" s="73" t="str">
        <f t="shared" si="3"/>
        <v/>
      </c>
      <c r="H14" s="38"/>
      <c r="I14" s="43" t="str">
        <f t="shared" si="4"/>
        <v/>
      </c>
      <c r="J14" s="73" t="str">
        <f t="shared" si="5"/>
        <v/>
      </c>
      <c r="M14" s="282"/>
      <c r="N14" s="43"/>
      <c r="O14" s="43" t="str">
        <f t="shared" si="6"/>
        <v/>
      </c>
      <c r="P14" s="43">
        <v>2</v>
      </c>
    </row>
    <row r="15" spans="1:19" ht="35.1" customHeight="1" x14ac:dyDescent="0.4">
      <c r="A15" s="114" t="s">
        <v>23</v>
      </c>
      <c r="B15" s="43"/>
      <c r="C15" s="43" t="str">
        <f t="shared" si="1"/>
        <v/>
      </c>
      <c r="D15" s="73" t="str">
        <f t="shared" si="0"/>
        <v/>
      </c>
      <c r="E15" s="38"/>
      <c r="F15" s="38" t="str">
        <f t="shared" si="2"/>
        <v/>
      </c>
      <c r="G15" s="35" t="str">
        <f t="shared" si="3"/>
        <v/>
      </c>
      <c r="H15" s="42"/>
      <c r="I15" s="43" t="str">
        <f t="shared" si="4"/>
        <v/>
      </c>
      <c r="J15" s="73" t="str">
        <f t="shared" si="5"/>
        <v/>
      </c>
      <c r="M15" s="282"/>
      <c r="N15" s="43"/>
      <c r="O15" s="43" t="str">
        <f t="shared" si="6"/>
        <v/>
      </c>
      <c r="P15" s="43">
        <v>1</v>
      </c>
    </row>
    <row r="16" spans="1:19" ht="35.1" customHeight="1" thickBot="1" x14ac:dyDescent="0.45">
      <c r="A16" s="97" t="s">
        <v>25</v>
      </c>
      <c r="B16" s="43"/>
      <c r="C16" s="43" t="str">
        <f t="shared" si="1"/>
        <v/>
      </c>
      <c r="D16" s="73" t="str">
        <f t="shared" si="0"/>
        <v/>
      </c>
      <c r="E16" s="42"/>
      <c r="F16" s="38" t="str">
        <f t="shared" si="2"/>
        <v/>
      </c>
      <c r="G16" s="35" t="str">
        <f t="shared" si="3"/>
        <v/>
      </c>
      <c r="H16" s="42"/>
      <c r="I16" s="43" t="str">
        <f t="shared" si="4"/>
        <v/>
      </c>
      <c r="J16" s="73" t="str">
        <f t="shared" si="5"/>
        <v/>
      </c>
      <c r="K16" s="52"/>
      <c r="L16" s="52"/>
      <c r="M16" s="287"/>
      <c r="N16" s="101"/>
      <c r="O16" s="101" t="str">
        <f t="shared" si="6"/>
        <v/>
      </c>
      <c r="P16" s="101">
        <v>2</v>
      </c>
    </row>
    <row r="17" spans="1:16" ht="35.1" customHeight="1" thickTop="1" x14ac:dyDescent="0.4">
      <c r="A17" s="45" t="s">
        <v>27</v>
      </c>
      <c r="B17" s="43"/>
      <c r="C17" s="43" t="str">
        <f t="shared" si="1"/>
        <v/>
      </c>
      <c r="D17" s="73" t="str">
        <f t="shared" si="0"/>
        <v/>
      </c>
      <c r="E17" s="42"/>
      <c r="F17" s="38" t="str">
        <f t="shared" si="2"/>
        <v/>
      </c>
      <c r="G17" s="35" t="str">
        <f t="shared" si="3"/>
        <v/>
      </c>
      <c r="H17" s="42"/>
      <c r="I17" s="43" t="str">
        <f t="shared" si="4"/>
        <v/>
      </c>
      <c r="J17" s="73" t="str">
        <f t="shared" si="5"/>
        <v/>
      </c>
      <c r="K17" s="52"/>
      <c r="L17" s="52"/>
      <c r="M17" s="281" t="s">
        <v>22</v>
      </c>
      <c r="N17" s="99"/>
      <c r="O17" s="99" t="str">
        <f t="shared" si="6"/>
        <v/>
      </c>
      <c r="P17" s="99" t="str">
        <f t="shared" ref="P17:P22" si="7">IFERROR(VLOOKUP(N17,男子,3),"")</f>
        <v/>
      </c>
    </row>
    <row r="18" spans="1:16" ht="35.1" customHeight="1" x14ac:dyDescent="0.4">
      <c r="A18" s="45" t="s">
        <v>29</v>
      </c>
      <c r="B18" s="43"/>
      <c r="C18" s="43" t="str">
        <f t="shared" si="1"/>
        <v/>
      </c>
      <c r="D18" s="73" t="str">
        <f t="shared" si="0"/>
        <v/>
      </c>
      <c r="E18" s="42"/>
      <c r="F18" s="38" t="str">
        <f t="shared" si="2"/>
        <v/>
      </c>
      <c r="G18" s="35" t="str">
        <f t="shared" si="3"/>
        <v/>
      </c>
      <c r="H18" s="42"/>
      <c r="I18" s="43" t="str">
        <f t="shared" si="4"/>
        <v/>
      </c>
      <c r="J18" s="73" t="str">
        <f t="shared" si="5"/>
        <v/>
      </c>
      <c r="K18" s="52"/>
      <c r="L18" s="52"/>
      <c r="M18" s="282"/>
      <c r="N18" s="43"/>
      <c r="O18" s="43" t="str">
        <f t="shared" si="6"/>
        <v/>
      </c>
      <c r="P18" s="43" t="str">
        <f t="shared" si="7"/>
        <v/>
      </c>
    </row>
    <row r="19" spans="1:16" ht="35.1" customHeight="1" x14ac:dyDescent="0.4">
      <c r="A19" s="45" t="s">
        <v>30</v>
      </c>
      <c r="B19" s="43"/>
      <c r="C19" s="43" t="str">
        <f t="shared" si="1"/>
        <v/>
      </c>
      <c r="D19" s="73" t="str">
        <f t="shared" si="0"/>
        <v/>
      </c>
      <c r="E19" s="42"/>
      <c r="F19" s="38" t="str">
        <f t="shared" si="2"/>
        <v/>
      </c>
      <c r="G19" s="35" t="str">
        <f t="shared" si="3"/>
        <v/>
      </c>
      <c r="H19" s="42"/>
      <c r="I19" s="43" t="str">
        <f t="shared" si="4"/>
        <v/>
      </c>
      <c r="J19" s="73" t="str">
        <f t="shared" si="5"/>
        <v/>
      </c>
      <c r="K19" s="52"/>
      <c r="L19" s="52"/>
      <c r="M19" s="282"/>
      <c r="N19" s="43"/>
      <c r="O19" s="43" t="str">
        <f t="shared" si="6"/>
        <v/>
      </c>
      <c r="P19" s="43" t="str">
        <f t="shared" si="7"/>
        <v/>
      </c>
    </row>
    <row r="20" spans="1:16" ht="35.1" customHeight="1" x14ac:dyDescent="0.4">
      <c r="A20" s="97" t="s">
        <v>91</v>
      </c>
      <c r="B20" s="43"/>
      <c r="C20" s="43" t="str">
        <f t="shared" si="1"/>
        <v/>
      </c>
      <c r="D20" s="73" t="str">
        <f t="shared" si="0"/>
        <v/>
      </c>
      <c r="E20" s="42"/>
      <c r="F20" s="38" t="str">
        <f t="shared" si="2"/>
        <v/>
      </c>
      <c r="G20" s="35" t="str">
        <f t="shared" si="3"/>
        <v/>
      </c>
      <c r="H20" s="42"/>
      <c r="I20" s="43"/>
      <c r="J20" s="73"/>
      <c r="K20" s="52"/>
      <c r="L20" s="52"/>
      <c r="M20" s="282"/>
      <c r="N20" s="43"/>
      <c r="O20" s="43" t="str">
        <f t="shared" si="6"/>
        <v/>
      </c>
      <c r="P20" s="43" t="str">
        <f t="shared" si="7"/>
        <v/>
      </c>
    </row>
    <row r="21" spans="1:16" ht="35.1" customHeight="1" x14ac:dyDescent="0.4">
      <c r="A21" s="97"/>
      <c r="B21" s="43"/>
      <c r="C21" s="43" t="str">
        <f t="shared" si="1"/>
        <v/>
      </c>
      <c r="D21" s="73" t="str">
        <f t="shared" si="0"/>
        <v/>
      </c>
      <c r="E21" s="38"/>
      <c r="F21" s="43" t="str">
        <f t="shared" si="2"/>
        <v/>
      </c>
      <c r="G21" s="73" t="str">
        <f t="shared" si="3"/>
        <v/>
      </c>
      <c r="H21" s="38"/>
      <c r="I21" s="43" t="str">
        <f>IFERROR(VLOOKUP(H21,男子,2),"")</f>
        <v/>
      </c>
      <c r="J21" s="73" t="str">
        <f>IFERROR(VLOOKUP(H21,男子,3),"")</f>
        <v/>
      </c>
      <c r="K21" s="52"/>
      <c r="L21" s="52"/>
      <c r="M21" s="282"/>
      <c r="N21" s="43"/>
      <c r="O21" s="43" t="str">
        <f t="shared" si="6"/>
        <v/>
      </c>
      <c r="P21" s="43" t="str">
        <f t="shared" si="7"/>
        <v/>
      </c>
    </row>
    <row r="22" spans="1:16" ht="35.1" customHeight="1" x14ac:dyDescent="0.4">
      <c r="A22" s="97"/>
      <c r="B22" s="43"/>
      <c r="C22" s="43" t="str">
        <f t="shared" si="1"/>
        <v/>
      </c>
      <c r="D22" s="73" t="str">
        <f t="shared" si="0"/>
        <v/>
      </c>
      <c r="E22" s="38"/>
      <c r="F22" s="43" t="str">
        <f t="shared" si="2"/>
        <v/>
      </c>
      <c r="G22" s="73" t="str">
        <f t="shared" si="3"/>
        <v/>
      </c>
      <c r="H22" s="38"/>
      <c r="I22" s="43" t="str">
        <f>IFERROR(VLOOKUP(H22,男子,2),"")</f>
        <v/>
      </c>
      <c r="J22" s="73" t="str">
        <f>IFERROR(VLOOKUP(H22,男子,3),"")</f>
        <v/>
      </c>
      <c r="K22" s="52"/>
      <c r="L22" s="52"/>
      <c r="M22" s="283"/>
      <c r="N22" s="43"/>
      <c r="O22" s="43" t="str">
        <f t="shared" si="6"/>
        <v/>
      </c>
      <c r="P22" s="43" t="str">
        <f t="shared" si="7"/>
        <v/>
      </c>
    </row>
    <row r="23" spans="1:16" ht="22.5" customHeight="1" x14ac:dyDescent="0.4">
      <c r="A23" s="113" t="s">
        <v>32</v>
      </c>
      <c r="B23" s="96"/>
      <c r="C23" s="96"/>
      <c r="D23" s="96"/>
      <c r="E23" s="96"/>
      <c r="F23" s="34"/>
      <c r="G23" s="34"/>
      <c r="H23" s="52"/>
      <c r="I23" s="52"/>
      <c r="J23" s="52"/>
      <c r="K23" s="20"/>
      <c r="L23" s="21"/>
      <c r="M23" s="112"/>
      <c r="N23" s="96"/>
      <c r="O23" s="52"/>
      <c r="P23" s="52"/>
    </row>
    <row r="24" spans="1:16" ht="18" customHeight="1" x14ac:dyDescent="0.4">
      <c r="A24" s="26" t="s">
        <v>1</v>
      </c>
      <c r="B24" s="108" t="s">
        <v>2</v>
      </c>
      <c r="C24" s="6" t="s">
        <v>3</v>
      </c>
      <c r="D24" s="111" t="s">
        <v>83</v>
      </c>
      <c r="E24" s="108" t="s">
        <v>2</v>
      </c>
      <c r="F24" s="6" t="s">
        <v>3</v>
      </c>
      <c r="G24" s="111" t="s">
        <v>83</v>
      </c>
      <c r="H24" s="110" t="s">
        <v>2</v>
      </c>
      <c r="I24" s="6" t="s">
        <v>3</v>
      </c>
      <c r="J24" s="26" t="s">
        <v>83</v>
      </c>
      <c r="K24" s="109"/>
      <c r="M24" s="6" t="s">
        <v>1</v>
      </c>
      <c r="N24" s="108" t="s">
        <v>2</v>
      </c>
      <c r="O24" s="6" t="s">
        <v>3</v>
      </c>
      <c r="P24" s="6" t="s">
        <v>83</v>
      </c>
    </row>
    <row r="25" spans="1:16" ht="35.1" customHeight="1" x14ac:dyDescent="0.2">
      <c r="A25" s="107" t="s">
        <v>6</v>
      </c>
      <c r="B25" s="43"/>
      <c r="C25" s="43" t="str">
        <f t="shared" ref="C25:C41" si="8">IFERROR(VLOOKUP(B25,女子,2),"")</f>
        <v/>
      </c>
      <c r="D25" s="35" t="str">
        <f>IFERROR(VLOOKUP(B25,女子,3),"")</f>
        <v/>
      </c>
      <c r="E25" s="42"/>
      <c r="F25" s="106" t="str">
        <f>IFERROR(VLOOKUP(E25,女子,2),"")</f>
        <v/>
      </c>
      <c r="G25" s="35" t="str">
        <f>IFERROR(VLOOKUP(E25,女子,3),"")</f>
        <v/>
      </c>
      <c r="H25" s="105"/>
      <c r="I25" s="104" t="str">
        <f>IFERROR(VLOOKUP(H25,女子,2),"")</f>
        <v/>
      </c>
      <c r="J25" s="35" t="str">
        <f>IFERROR(VLOOKUP(H25,女子,3),"")</f>
        <v/>
      </c>
      <c r="K25" s="98"/>
      <c r="L25" s="52"/>
      <c r="M25" s="286" t="s">
        <v>97</v>
      </c>
      <c r="N25" s="43"/>
      <c r="O25" s="43" t="str">
        <f t="shared" ref="O25:O36" si="9">IFERROR(VLOOKUP(N25,女子,2),"")</f>
        <v/>
      </c>
      <c r="P25" s="43">
        <v>2</v>
      </c>
    </row>
    <row r="26" spans="1:16" ht="35.1" customHeight="1" x14ac:dyDescent="0.2">
      <c r="A26" s="107" t="s">
        <v>61</v>
      </c>
      <c r="B26" s="43"/>
      <c r="C26" s="43" t="str">
        <f t="shared" si="8"/>
        <v/>
      </c>
      <c r="D26" s="35" t="str">
        <f>IFERROR(VLOOKUP(B26,女子,3),"")</f>
        <v/>
      </c>
      <c r="E26" s="42"/>
      <c r="F26" s="106"/>
      <c r="G26" s="35"/>
      <c r="H26" s="105"/>
      <c r="I26" s="104"/>
      <c r="J26" s="35"/>
      <c r="K26" s="98"/>
      <c r="L26" s="52"/>
      <c r="M26" s="282"/>
      <c r="N26" s="43"/>
      <c r="O26" s="43" t="str">
        <f t="shared" si="9"/>
        <v/>
      </c>
      <c r="P26" s="43">
        <v>1</v>
      </c>
    </row>
    <row r="27" spans="1:16" ht="35.1" customHeight="1" x14ac:dyDescent="0.4">
      <c r="A27" s="102" t="s">
        <v>19</v>
      </c>
      <c r="B27" s="43"/>
      <c r="C27" s="43" t="str">
        <f t="shared" si="8"/>
        <v/>
      </c>
      <c r="D27" s="35" t="str">
        <f>IFERROR(VLOOKUP(B27,女子,3),"")</f>
        <v/>
      </c>
      <c r="E27" s="42"/>
      <c r="F27" s="43" t="str">
        <f>IFERROR(VLOOKUP(E27,女子,2),"")</f>
        <v/>
      </c>
      <c r="G27" s="35" t="str">
        <f>IFERROR(VLOOKUP(E27,女子,3),"")</f>
        <v/>
      </c>
      <c r="H27" s="42"/>
      <c r="I27" s="43" t="str">
        <f>IFERROR(VLOOKUP(H27,女子,2),"")</f>
        <v/>
      </c>
      <c r="J27" s="35" t="str">
        <f>IFERROR(VLOOKUP(H27,女子,3),"")</f>
        <v/>
      </c>
      <c r="K27" s="98"/>
      <c r="L27" s="52"/>
      <c r="M27" s="282"/>
      <c r="N27" s="43"/>
      <c r="O27" s="43" t="str">
        <f t="shared" si="9"/>
        <v/>
      </c>
      <c r="P27" s="43">
        <v>1</v>
      </c>
    </row>
    <row r="28" spans="1:16" ht="35.1" customHeight="1" x14ac:dyDescent="0.4">
      <c r="A28" s="102" t="s">
        <v>96</v>
      </c>
      <c r="B28" s="103"/>
      <c r="C28" s="43" t="str">
        <f t="shared" si="8"/>
        <v/>
      </c>
      <c r="D28" s="35" t="str">
        <f>IFERROR(VLOOKUP(B28,女子,3),"")</f>
        <v/>
      </c>
      <c r="E28" s="42"/>
      <c r="F28" s="43" t="str">
        <f>IFERROR(VLOOKUP(E28,女子,2),"")</f>
        <v/>
      </c>
      <c r="G28" s="35" t="str">
        <f>IFERROR(VLOOKUP(E28,女子,3),"")</f>
        <v/>
      </c>
      <c r="H28" s="42"/>
      <c r="I28" s="43" t="str">
        <f>IFERROR(VLOOKUP(H28,女子,2),"")</f>
        <v/>
      </c>
      <c r="J28" s="35" t="str">
        <f>IFERROR(VLOOKUP(H28,女子,3),"")</f>
        <v/>
      </c>
      <c r="K28" s="98"/>
      <c r="L28" s="52"/>
      <c r="M28" s="282"/>
      <c r="N28" s="43"/>
      <c r="O28" s="43" t="str">
        <f t="shared" si="9"/>
        <v/>
      </c>
      <c r="P28" s="43">
        <v>2</v>
      </c>
    </row>
    <row r="29" spans="1:16" ht="35.1" customHeight="1" x14ac:dyDescent="0.4">
      <c r="A29" s="102" t="s">
        <v>95</v>
      </c>
      <c r="B29" s="43"/>
      <c r="C29" s="43" t="str">
        <f t="shared" si="8"/>
        <v/>
      </c>
      <c r="D29" s="35" t="str">
        <f t="shared" ref="D29:D41" si="10">IFERROR(VLOOKUP(B29,女子,3),"")</f>
        <v/>
      </c>
      <c r="E29" s="42"/>
      <c r="F29" s="43" t="str">
        <f>IFERROR(VLOOKUP(E29,女子,2),"")</f>
        <v/>
      </c>
      <c r="G29" s="35" t="str">
        <f>IFERROR(VLOOKUP(E29,女子,3),"")</f>
        <v/>
      </c>
      <c r="H29" s="42"/>
      <c r="I29" s="43" t="str">
        <f>IFERROR(VLOOKUP(H29,女子,2),"")</f>
        <v/>
      </c>
      <c r="J29" s="35" t="str">
        <f>IFERROR(VLOOKUP(H29,女子,3),"")</f>
        <v/>
      </c>
      <c r="K29" s="98"/>
      <c r="L29" s="52"/>
      <c r="M29" s="282"/>
      <c r="N29" s="43"/>
      <c r="O29" s="43" t="str">
        <f t="shared" si="9"/>
        <v/>
      </c>
      <c r="P29" s="43">
        <v>1</v>
      </c>
    </row>
    <row r="30" spans="1:16" ht="35.1" customHeight="1" thickBot="1" x14ac:dyDescent="0.45">
      <c r="A30" s="102" t="s">
        <v>60</v>
      </c>
      <c r="B30" s="43"/>
      <c r="C30" s="43" t="str">
        <f t="shared" si="8"/>
        <v/>
      </c>
      <c r="D30" s="35" t="str">
        <f t="shared" si="10"/>
        <v/>
      </c>
      <c r="E30" s="42"/>
      <c r="F30" s="43"/>
      <c r="G30" s="35"/>
      <c r="H30" s="42"/>
      <c r="I30" s="43"/>
      <c r="J30" s="35"/>
      <c r="K30" s="98"/>
      <c r="L30" s="52"/>
      <c r="M30" s="287"/>
      <c r="N30" s="101"/>
      <c r="O30" s="101" t="str">
        <f t="shared" si="9"/>
        <v/>
      </c>
      <c r="P30" s="101">
        <v>2</v>
      </c>
    </row>
    <row r="31" spans="1:16" ht="35.1" customHeight="1" thickTop="1" x14ac:dyDescent="0.2">
      <c r="A31" s="47" t="s">
        <v>38</v>
      </c>
      <c r="B31" s="43"/>
      <c r="C31" s="43" t="str">
        <f t="shared" si="8"/>
        <v/>
      </c>
      <c r="D31" s="35" t="str">
        <f t="shared" si="10"/>
        <v/>
      </c>
      <c r="E31" s="42"/>
      <c r="F31" s="43" t="str">
        <f t="shared" ref="F31:F36" si="11">IFERROR(VLOOKUP(E31,女子,2),"")</f>
        <v/>
      </c>
      <c r="G31" s="35" t="str">
        <f t="shared" ref="G31:G36" si="12">IFERROR(VLOOKUP(E31,女子,3),"")</f>
        <v/>
      </c>
      <c r="H31" s="42"/>
      <c r="I31" s="43" t="str">
        <f t="shared" ref="I31:I36" si="13">IFERROR(VLOOKUP(H31,女子,2),"")</f>
        <v/>
      </c>
      <c r="J31" s="35" t="str">
        <f t="shared" ref="J31:J36" si="14">IFERROR(VLOOKUP(H31,女子,3),"")</f>
        <v/>
      </c>
      <c r="K31" s="98"/>
      <c r="L31" s="52"/>
      <c r="M31" s="288" t="s">
        <v>22</v>
      </c>
      <c r="N31" s="100"/>
      <c r="O31" s="99" t="str">
        <f t="shared" si="9"/>
        <v/>
      </c>
      <c r="P31" s="99" t="str">
        <f t="shared" ref="P31:P36" si="15">IFERROR(VLOOKUP(N31,女子,3),"")</f>
        <v/>
      </c>
    </row>
    <row r="32" spans="1:16" ht="35.1" customHeight="1" x14ac:dyDescent="0.2">
      <c r="A32" s="45" t="s">
        <v>94</v>
      </c>
      <c r="B32" s="43"/>
      <c r="C32" s="43" t="str">
        <f t="shared" si="8"/>
        <v/>
      </c>
      <c r="D32" s="35" t="str">
        <f t="shared" si="10"/>
        <v/>
      </c>
      <c r="E32" s="42"/>
      <c r="F32" s="43" t="str">
        <f t="shared" si="11"/>
        <v/>
      </c>
      <c r="G32" s="35" t="str">
        <f t="shared" si="12"/>
        <v/>
      </c>
      <c r="H32" s="42"/>
      <c r="I32" s="43" t="str">
        <f t="shared" si="13"/>
        <v/>
      </c>
      <c r="J32" s="35" t="str">
        <f t="shared" si="14"/>
        <v/>
      </c>
      <c r="K32" s="98"/>
      <c r="L32" s="52"/>
      <c r="M32" s="289"/>
      <c r="N32" s="100"/>
      <c r="O32" s="99" t="str">
        <f t="shared" si="9"/>
        <v/>
      </c>
      <c r="P32" s="99" t="str">
        <f t="shared" si="15"/>
        <v/>
      </c>
    </row>
    <row r="33" spans="1:16" ht="35.1" customHeight="1" x14ac:dyDescent="0.4">
      <c r="A33" s="45" t="s">
        <v>20</v>
      </c>
      <c r="B33" s="43"/>
      <c r="C33" s="43" t="str">
        <f t="shared" si="8"/>
        <v/>
      </c>
      <c r="D33" s="35" t="str">
        <f t="shared" si="10"/>
        <v/>
      </c>
      <c r="E33" s="42"/>
      <c r="F33" s="43" t="str">
        <f t="shared" si="11"/>
        <v/>
      </c>
      <c r="G33" s="35" t="str">
        <f t="shared" si="12"/>
        <v/>
      </c>
      <c r="H33" s="42"/>
      <c r="I33" s="43" t="str">
        <f t="shared" si="13"/>
        <v/>
      </c>
      <c r="J33" s="35" t="str">
        <f t="shared" si="14"/>
        <v/>
      </c>
      <c r="K33" s="98"/>
      <c r="L33" s="52"/>
      <c r="M33" s="289"/>
      <c r="N33" s="43"/>
      <c r="O33" s="43" t="str">
        <f t="shared" si="9"/>
        <v/>
      </c>
      <c r="P33" s="43" t="str">
        <f t="shared" si="15"/>
        <v/>
      </c>
    </row>
    <row r="34" spans="1:16" ht="35.1" customHeight="1" x14ac:dyDescent="0.4">
      <c r="A34" s="45" t="s">
        <v>93</v>
      </c>
      <c r="B34" s="43"/>
      <c r="C34" s="43" t="str">
        <f t="shared" si="8"/>
        <v/>
      </c>
      <c r="D34" s="35" t="str">
        <f t="shared" si="10"/>
        <v/>
      </c>
      <c r="E34" s="42"/>
      <c r="F34" s="43" t="str">
        <f t="shared" si="11"/>
        <v/>
      </c>
      <c r="G34" s="35" t="str">
        <f t="shared" si="12"/>
        <v/>
      </c>
      <c r="H34" s="42"/>
      <c r="I34" s="43" t="str">
        <f t="shared" si="13"/>
        <v/>
      </c>
      <c r="J34" s="35" t="str">
        <f t="shared" si="14"/>
        <v/>
      </c>
      <c r="K34" s="98"/>
      <c r="L34" s="52"/>
      <c r="M34" s="289"/>
      <c r="N34" s="43"/>
      <c r="O34" s="43" t="str">
        <f t="shared" si="9"/>
        <v/>
      </c>
      <c r="P34" s="43" t="str">
        <f t="shared" si="15"/>
        <v/>
      </c>
    </row>
    <row r="35" spans="1:16" ht="35.1" customHeight="1" x14ac:dyDescent="0.4">
      <c r="A35" s="45" t="s">
        <v>25</v>
      </c>
      <c r="B35" s="43"/>
      <c r="C35" s="43" t="str">
        <f t="shared" si="8"/>
        <v/>
      </c>
      <c r="D35" s="35" t="str">
        <f t="shared" si="10"/>
        <v/>
      </c>
      <c r="E35" s="42"/>
      <c r="F35" s="43" t="str">
        <f t="shared" si="11"/>
        <v/>
      </c>
      <c r="G35" s="35" t="str">
        <f t="shared" si="12"/>
        <v/>
      </c>
      <c r="H35" s="42"/>
      <c r="I35" s="43" t="str">
        <f t="shared" si="13"/>
        <v/>
      </c>
      <c r="J35" s="35" t="str">
        <f t="shared" si="14"/>
        <v/>
      </c>
      <c r="K35" s="98"/>
      <c r="L35" s="52"/>
      <c r="M35" s="289"/>
      <c r="N35" s="43"/>
      <c r="O35" s="43" t="str">
        <f t="shared" si="9"/>
        <v/>
      </c>
      <c r="P35" s="43" t="str">
        <f t="shared" si="15"/>
        <v/>
      </c>
    </row>
    <row r="36" spans="1:16" ht="35.1" customHeight="1" x14ac:dyDescent="0.4">
      <c r="A36" s="45" t="s">
        <v>92</v>
      </c>
      <c r="B36" s="43"/>
      <c r="C36" s="43" t="str">
        <f t="shared" si="8"/>
        <v/>
      </c>
      <c r="D36" s="35" t="str">
        <f t="shared" si="10"/>
        <v/>
      </c>
      <c r="E36" s="42"/>
      <c r="F36" s="43" t="str">
        <f t="shared" si="11"/>
        <v/>
      </c>
      <c r="G36" s="35" t="str">
        <f t="shared" si="12"/>
        <v/>
      </c>
      <c r="H36" s="42"/>
      <c r="I36" s="43" t="str">
        <f t="shared" si="13"/>
        <v/>
      </c>
      <c r="J36" s="35" t="str">
        <f t="shared" si="14"/>
        <v/>
      </c>
      <c r="K36" s="98"/>
      <c r="L36" s="52"/>
      <c r="M36" s="231"/>
      <c r="N36" s="43"/>
      <c r="O36" s="43" t="str">
        <f t="shared" si="9"/>
        <v/>
      </c>
      <c r="P36" s="43" t="str">
        <f t="shared" si="15"/>
        <v/>
      </c>
    </row>
    <row r="37" spans="1:16" ht="35.1" customHeight="1" x14ac:dyDescent="0.4">
      <c r="A37" s="45" t="s">
        <v>29</v>
      </c>
      <c r="B37" s="43"/>
      <c r="C37" s="43" t="str">
        <f t="shared" si="8"/>
        <v/>
      </c>
      <c r="D37" s="35" t="str">
        <f t="shared" si="10"/>
        <v/>
      </c>
      <c r="E37" s="42"/>
      <c r="F37" s="43"/>
      <c r="G37" s="35"/>
      <c r="H37" s="42"/>
      <c r="I37" s="43"/>
      <c r="J37" s="35"/>
      <c r="K37" s="98"/>
      <c r="L37" s="52"/>
    </row>
    <row r="38" spans="1:16" s="52" customFormat="1" ht="35.1" customHeight="1" x14ac:dyDescent="0.4">
      <c r="A38" s="97" t="s">
        <v>30</v>
      </c>
      <c r="B38" s="43"/>
      <c r="C38" s="43" t="str">
        <f t="shared" si="8"/>
        <v/>
      </c>
      <c r="D38" s="35" t="str">
        <f t="shared" si="10"/>
        <v/>
      </c>
      <c r="E38" s="42"/>
      <c r="F38" s="43" t="str">
        <f>IFERROR(VLOOKUP(E38,女子,2),"")</f>
        <v/>
      </c>
      <c r="G38" s="35" t="str">
        <f>IFERROR(VLOOKUP(E38,女子,3),"")</f>
        <v/>
      </c>
      <c r="H38" s="42"/>
      <c r="I38" s="43" t="str">
        <f>IFERROR(VLOOKUP(H38,女子,2),"")</f>
        <v/>
      </c>
      <c r="J38" s="35" t="str">
        <f>IFERROR(VLOOKUP(H38,女子,3),"")</f>
        <v/>
      </c>
      <c r="K38" s="98"/>
    </row>
    <row r="39" spans="1:16" s="52" customFormat="1" ht="35.1" customHeight="1" x14ac:dyDescent="0.4">
      <c r="A39" s="97" t="s">
        <v>91</v>
      </c>
      <c r="B39" s="43"/>
      <c r="C39" s="43" t="str">
        <f t="shared" si="8"/>
        <v/>
      </c>
      <c r="D39" s="35" t="str">
        <f t="shared" si="10"/>
        <v/>
      </c>
      <c r="E39" s="42"/>
      <c r="F39" s="43" t="str">
        <f>IFERROR(VLOOKUP(E39,女子,2),"")</f>
        <v/>
      </c>
      <c r="G39" s="35" t="str">
        <f>IFERROR(VLOOKUP(E39,女子,3),"")</f>
        <v/>
      </c>
      <c r="H39" s="42"/>
      <c r="I39" s="43"/>
      <c r="J39" s="35"/>
      <c r="K39" s="98"/>
    </row>
    <row r="40" spans="1:16" s="52" customFormat="1" ht="35.1" customHeight="1" x14ac:dyDescent="0.4">
      <c r="A40" s="97"/>
      <c r="B40" s="43"/>
      <c r="C40" s="43" t="str">
        <f t="shared" si="8"/>
        <v/>
      </c>
      <c r="D40" s="35" t="str">
        <f t="shared" si="10"/>
        <v/>
      </c>
      <c r="E40" s="42"/>
      <c r="F40" s="43" t="str">
        <f>IFERROR(VLOOKUP(E40,女子,2),"")</f>
        <v/>
      </c>
      <c r="G40" s="35" t="str">
        <f>IFERROR(VLOOKUP(E40,女子,3),"")</f>
        <v/>
      </c>
      <c r="H40" s="42"/>
      <c r="I40" s="43" t="str">
        <f>IFERROR(VLOOKUP(H40,女子,2),"")</f>
        <v/>
      </c>
      <c r="J40" s="73" t="str">
        <f>IFERROR(VLOOKUP(H40,女子,3),"")</f>
        <v/>
      </c>
      <c r="K40" s="98"/>
    </row>
    <row r="41" spans="1:16" s="52" customFormat="1" ht="35.1" customHeight="1" x14ac:dyDescent="0.4">
      <c r="A41" s="97"/>
      <c r="B41" s="43"/>
      <c r="C41" s="43" t="str">
        <f t="shared" si="8"/>
        <v/>
      </c>
      <c r="D41" s="35" t="str">
        <f t="shared" si="10"/>
        <v/>
      </c>
      <c r="E41" s="42"/>
      <c r="F41" s="43" t="str">
        <f>IFERROR(VLOOKUP(E41,女子,2),"")</f>
        <v/>
      </c>
      <c r="G41" s="35" t="str">
        <f>IFERROR(VLOOKUP(E41,女子,3),"")</f>
        <v/>
      </c>
      <c r="H41" s="42"/>
      <c r="I41" s="43" t="str">
        <f>IFERROR(VLOOKUP(H41,女子,2),"")</f>
        <v/>
      </c>
      <c r="J41" s="73" t="str">
        <f>IFERROR(VLOOKUP(H41,女子,3),"")</f>
        <v/>
      </c>
      <c r="K41" s="40"/>
      <c r="M41" s="96"/>
      <c r="N41" s="39"/>
      <c r="O41" s="39"/>
      <c r="P41" s="39"/>
    </row>
    <row r="42" spans="1:16" s="52" customFormat="1" ht="35.1" customHeight="1" x14ac:dyDescent="0.4">
      <c r="A42" s="94"/>
      <c r="I42" s="47" t="s">
        <v>45</v>
      </c>
      <c r="J42" s="238" t="s">
        <v>46</v>
      </c>
      <c r="K42" s="239"/>
      <c r="L42" s="239"/>
      <c r="M42" s="240"/>
      <c r="N42" s="95" t="s">
        <v>90</v>
      </c>
      <c r="O42" s="22"/>
      <c r="P42" s="2"/>
    </row>
    <row r="43" spans="1:16" s="52" customFormat="1" ht="35.1" customHeight="1" x14ac:dyDescent="0.4">
      <c r="A43" s="94"/>
      <c r="I43" s="43"/>
      <c r="J43" s="245"/>
      <c r="K43" s="246"/>
      <c r="L43" s="246"/>
      <c r="M43" s="247"/>
      <c r="N43" s="93" t="s">
        <v>40</v>
      </c>
      <c r="O43" s="92">
        <v>0</v>
      </c>
    </row>
    <row r="44" spans="1:16" s="52" customFormat="1" ht="35.1" customHeight="1" x14ac:dyDescent="0.2">
      <c r="A44" s="94"/>
      <c r="B44" s="2"/>
      <c r="C44" s="87" t="s">
        <v>71</v>
      </c>
      <c r="D44" s="2"/>
      <c r="E44" s="2"/>
      <c r="F44" s="2"/>
      <c r="G44" s="2"/>
      <c r="H44" s="2"/>
      <c r="I44" s="43"/>
      <c r="J44" s="245"/>
      <c r="K44" s="246"/>
      <c r="L44" s="246"/>
      <c r="M44" s="247"/>
      <c r="N44" s="93" t="s">
        <v>41</v>
      </c>
      <c r="O44" s="92">
        <v>0</v>
      </c>
    </row>
    <row r="45" spans="1:16" ht="35.1" customHeight="1" x14ac:dyDescent="0.2">
      <c r="A45" s="18"/>
      <c r="B45" s="18"/>
      <c r="C45" s="18"/>
      <c r="D45" s="18"/>
      <c r="E45" s="91"/>
      <c r="F45" s="19"/>
      <c r="G45" s="63" t="s">
        <v>89</v>
      </c>
      <c r="I45" s="58"/>
      <c r="J45" s="52"/>
      <c r="N45" s="93" t="s">
        <v>42</v>
      </c>
      <c r="O45" s="92">
        <f>O43+O44</f>
        <v>0</v>
      </c>
      <c r="P45" s="52"/>
    </row>
    <row r="46" spans="1:16" ht="35.1" customHeight="1" x14ac:dyDescent="0.4">
      <c r="A46" s="18"/>
      <c r="B46" s="18"/>
      <c r="C46" s="18"/>
      <c r="D46" s="18"/>
      <c r="E46" s="91"/>
      <c r="F46" s="19"/>
      <c r="G46" s="63" t="s">
        <v>88</v>
      </c>
      <c r="I46" s="52" t="s">
        <v>87</v>
      </c>
      <c r="J46" s="31"/>
      <c r="N46" s="52"/>
      <c r="P46" s="52"/>
    </row>
    <row r="47" spans="1:16" ht="35.1" customHeight="1" x14ac:dyDescent="0.4">
      <c r="B47" s="68" t="s">
        <v>44</v>
      </c>
      <c r="C47" s="52"/>
      <c r="D47" s="52"/>
      <c r="E47" s="52"/>
      <c r="F47" s="52"/>
      <c r="G47" s="52"/>
      <c r="H47" s="52"/>
      <c r="I47" s="52"/>
      <c r="J47" s="52"/>
      <c r="M47" s="52"/>
      <c r="N47" s="52"/>
      <c r="O47" s="52"/>
      <c r="P47" s="52"/>
    </row>
    <row r="48" spans="1:16" ht="35.1" customHeight="1" x14ac:dyDescent="0.4">
      <c r="A48" s="52"/>
      <c r="B48" s="52"/>
      <c r="C48" s="52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9" t="str">
        <f ca="1">基本情報!B3&amp;"　　学校名またはクラブ名（　"&amp;基本情報!B5&amp;"　）中学校長または代表者名　（　"&amp;基本情報!B6&amp;"　）印"</f>
        <v>2025年 4月 1日　　学校名またはクラブ名（　　　　　　）中学校長または代表者名　（　　　　　　　　　　）印</v>
      </c>
    </row>
    <row r="49" spans="8:16" ht="17.25" customHeight="1" x14ac:dyDescent="0.4">
      <c r="H49" s="52"/>
      <c r="I49" s="52"/>
      <c r="J49" s="52"/>
      <c r="M49" s="52"/>
      <c r="N49" s="52"/>
      <c r="O49" s="52"/>
      <c r="P49" s="52"/>
    </row>
    <row r="50" spans="8:16" ht="17.25" customHeight="1" x14ac:dyDescent="0.4">
      <c r="K50" s="52"/>
      <c r="L50" s="52"/>
      <c r="M50" s="52"/>
      <c r="N50" s="52"/>
      <c r="O50" s="52"/>
      <c r="P50" s="52"/>
    </row>
    <row r="51" spans="8:16" ht="17.25" x14ac:dyDescent="0.4">
      <c r="K51" s="52"/>
      <c r="L51" s="52"/>
    </row>
    <row r="52" spans="8:16" ht="18" customHeight="1" x14ac:dyDescent="0.4"/>
    <row r="53" spans="8:16" ht="18" customHeight="1" x14ac:dyDescent="0.4"/>
    <row r="54" spans="8:16" ht="18" customHeight="1" x14ac:dyDescent="0.4"/>
  </sheetData>
  <mergeCells count="11">
    <mergeCell ref="J43:M43"/>
    <mergeCell ref="J44:M44"/>
    <mergeCell ref="M17:M22"/>
    <mergeCell ref="N4:P4"/>
    <mergeCell ref="N6:P6"/>
    <mergeCell ref="N7:P7"/>
    <mergeCell ref="M11:M16"/>
    <mergeCell ref="M31:M36"/>
    <mergeCell ref="M25:M30"/>
    <mergeCell ref="N5:P5"/>
    <mergeCell ref="J42:M42"/>
  </mergeCells>
  <phoneticPr fontId="3"/>
  <hyperlinks>
    <hyperlink ref="R1" location="目次!A1" display="目次" xr:uid="{2DDE6C3B-F1BD-4ADF-86E9-5918ECE723BB}"/>
    <hyperlink ref="R4" location="第1記!A1" display="第1回記録会" xr:uid="{9760FD9A-545F-4E41-AB4F-B2693BDA0D10}"/>
    <hyperlink ref="R5" location="第2記!A1" display="第2回記録会" xr:uid="{0BAA1463-AF9D-4545-9CDA-57CD8FF23A9B}"/>
    <hyperlink ref="R6" location="第3記!A1" display="第3回記録会" xr:uid="{1E1D7A16-5C70-41B3-8D8C-1D2DD141D95E}"/>
    <hyperlink ref="R7" location="第4記!A1" display="第4回記録会" xr:uid="{9CA25D42-710A-433B-94CD-703AB477723F}"/>
    <hyperlink ref="R8" location="第5記!A1" display="第5回記録会" xr:uid="{B2F494A1-43A7-4F12-9FA7-5D5DC1270152}"/>
    <hyperlink ref="R9" location="第6記!A1" display="第6回記録会" xr:uid="{3B1F937D-890E-4E75-8D69-326B0E4153EB}"/>
    <hyperlink ref="S4" location="春季総体!A1" display="春季総体" xr:uid="{2948BE62-A93D-4D69-BD58-5DB27575B05D}"/>
    <hyperlink ref="S5" location="通信!A1" display="通信陸上" xr:uid="{25DC7424-3E2D-4CA6-80D4-F25BD439F774}"/>
    <hyperlink ref="S6" location="夏季総体!A1" display="夏季総体" xr:uid="{6639B38A-28B2-4391-85C9-7C24CADCD2ED}"/>
    <hyperlink ref="S7" location="秋季!A1" display="秋季総体" xr:uid="{53350367-DC61-4AF7-99FB-CBEDD0D46715}"/>
    <hyperlink ref="R2" location="基本情報!A1" display="基本情報" xr:uid="{9A2F2E52-D28B-436F-B0B5-991B9DCABD45}"/>
  </hyperlinks>
  <printOptions horizontalCentered="1"/>
  <pageMargins left="0.59055118110236227" right="0.59055118110236227" top="0.59055118110236227" bottom="0.39370078740157483" header="0.51181102362204722" footer="0.51181102362204722"/>
  <pageSetup paperSize="9" scale="4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82E9-9500-41E3-B99C-929FF541F99D}">
  <sheetPr>
    <pageSetUpPr fitToPage="1"/>
  </sheetPr>
  <dimension ref="A1:P47"/>
  <sheetViews>
    <sheetView view="pageBreakPreview" zoomScale="70" zoomScaleNormal="100" zoomScaleSheetLayoutView="70" workbookViewId="0">
      <selection activeCell="C1" sqref="C1:H1"/>
    </sheetView>
  </sheetViews>
  <sheetFormatPr defaultColWidth="8.25" defaultRowHeight="11.25" x14ac:dyDescent="0.4"/>
  <cols>
    <col min="1" max="1" width="7.375" style="2" customWidth="1"/>
    <col min="2" max="2" width="14.375" style="2" customWidth="1"/>
    <col min="3" max="3" width="23.5" style="2" customWidth="1"/>
    <col min="4" max="4" width="3.375" style="2" customWidth="1"/>
    <col min="5" max="5" width="14.375" style="2" customWidth="1"/>
    <col min="6" max="6" width="23.75" style="2" customWidth="1"/>
    <col min="7" max="7" width="3.625" style="2" customWidth="1"/>
    <col min="8" max="8" width="14.625" style="2" customWidth="1"/>
    <col min="9" max="9" width="23.625" style="2" customWidth="1"/>
    <col min="10" max="10" width="3.375" style="2" customWidth="1"/>
    <col min="11" max="11" width="1.5" style="2" customWidth="1"/>
    <col min="12" max="12" width="12.125" style="2" customWidth="1"/>
    <col min="13" max="13" width="3.625" style="2" customWidth="1"/>
    <col min="14" max="14" width="22.75" style="2" bestFit="1" customWidth="1"/>
    <col min="15" max="15" width="12.125" style="2" customWidth="1"/>
    <col min="16" max="16" width="3.625" style="2" customWidth="1"/>
    <col min="17" max="256" width="8.25" style="2"/>
    <col min="257" max="257" width="7.375" style="2" customWidth="1"/>
    <col min="258" max="258" width="14.375" style="2" customWidth="1"/>
    <col min="259" max="259" width="23.5" style="2" customWidth="1"/>
    <col min="260" max="260" width="3.375" style="2" customWidth="1"/>
    <col min="261" max="261" width="14.375" style="2" customWidth="1"/>
    <col min="262" max="262" width="23.75" style="2" customWidth="1"/>
    <col min="263" max="263" width="3.625" style="2" customWidth="1"/>
    <col min="264" max="264" width="14.625" style="2" customWidth="1"/>
    <col min="265" max="265" width="23.625" style="2" customWidth="1"/>
    <col min="266" max="266" width="3.375" style="2" customWidth="1"/>
    <col min="267" max="267" width="9.75" style="2" customWidth="1"/>
    <col min="268" max="268" width="12.125" style="2" customWidth="1"/>
    <col min="269" max="269" width="3.625" style="2" customWidth="1"/>
    <col min="270" max="270" width="9.875" style="2" customWidth="1"/>
    <col min="271" max="271" width="12.125" style="2" customWidth="1"/>
    <col min="272" max="272" width="3.625" style="2" customWidth="1"/>
    <col min="273" max="512" width="8.25" style="2"/>
    <col min="513" max="513" width="7.375" style="2" customWidth="1"/>
    <col min="514" max="514" width="14.375" style="2" customWidth="1"/>
    <col min="515" max="515" width="23.5" style="2" customWidth="1"/>
    <col min="516" max="516" width="3.375" style="2" customWidth="1"/>
    <col min="517" max="517" width="14.375" style="2" customWidth="1"/>
    <col min="518" max="518" width="23.75" style="2" customWidth="1"/>
    <col min="519" max="519" width="3.625" style="2" customWidth="1"/>
    <col min="520" max="520" width="14.625" style="2" customWidth="1"/>
    <col min="521" max="521" width="23.625" style="2" customWidth="1"/>
    <col min="522" max="522" width="3.375" style="2" customWidth="1"/>
    <col min="523" max="523" width="9.75" style="2" customWidth="1"/>
    <col min="524" max="524" width="12.125" style="2" customWidth="1"/>
    <col min="525" max="525" width="3.625" style="2" customWidth="1"/>
    <col min="526" max="526" width="9.875" style="2" customWidth="1"/>
    <col min="527" max="527" width="12.125" style="2" customWidth="1"/>
    <col min="528" max="528" width="3.625" style="2" customWidth="1"/>
    <col min="529" max="768" width="8.25" style="2"/>
    <col min="769" max="769" width="7.375" style="2" customWidth="1"/>
    <col min="770" max="770" width="14.375" style="2" customWidth="1"/>
    <col min="771" max="771" width="23.5" style="2" customWidth="1"/>
    <col min="772" max="772" width="3.375" style="2" customWidth="1"/>
    <col min="773" max="773" width="14.375" style="2" customWidth="1"/>
    <col min="774" max="774" width="23.75" style="2" customWidth="1"/>
    <col min="775" max="775" width="3.625" style="2" customWidth="1"/>
    <col min="776" max="776" width="14.625" style="2" customWidth="1"/>
    <col min="777" max="777" width="23.625" style="2" customWidth="1"/>
    <col min="778" max="778" width="3.375" style="2" customWidth="1"/>
    <col min="779" max="779" width="9.75" style="2" customWidth="1"/>
    <col min="780" max="780" width="12.125" style="2" customWidth="1"/>
    <col min="781" max="781" width="3.625" style="2" customWidth="1"/>
    <col min="782" max="782" width="9.875" style="2" customWidth="1"/>
    <col min="783" max="783" width="12.125" style="2" customWidth="1"/>
    <col min="784" max="784" width="3.625" style="2" customWidth="1"/>
    <col min="785" max="1024" width="8.25" style="2"/>
    <col min="1025" max="1025" width="7.375" style="2" customWidth="1"/>
    <col min="1026" max="1026" width="14.375" style="2" customWidth="1"/>
    <col min="1027" max="1027" width="23.5" style="2" customWidth="1"/>
    <col min="1028" max="1028" width="3.375" style="2" customWidth="1"/>
    <col min="1029" max="1029" width="14.375" style="2" customWidth="1"/>
    <col min="1030" max="1030" width="23.75" style="2" customWidth="1"/>
    <col min="1031" max="1031" width="3.625" style="2" customWidth="1"/>
    <col min="1032" max="1032" width="14.625" style="2" customWidth="1"/>
    <col min="1033" max="1033" width="23.625" style="2" customWidth="1"/>
    <col min="1034" max="1034" width="3.375" style="2" customWidth="1"/>
    <col min="1035" max="1035" width="9.75" style="2" customWidth="1"/>
    <col min="1036" max="1036" width="12.125" style="2" customWidth="1"/>
    <col min="1037" max="1037" width="3.625" style="2" customWidth="1"/>
    <col min="1038" max="1038" width="9.875" style="2" customWidth="1"/>
    <col min="1039" max="1039" width="12.125" style="2" customWidth="1"/>
    <col min="1040" max="1040" width="3.625" style="2" customWidth="1"/>
    <col min="1041" max="1280" width="8.25" style="2"/>
    <col min="1281" max="1281" width="7.375" style="2" customWidth="1"/>
    <col min="1282" max="1282" width="14.375" style="2" customWidth="1"/>
    <col min="1283" max="1283" width="23.5" style="2" customWidth="1"/>
    <col min="1284" max="1284" width="3.375" style="2" customWidth="1"/>
    <col min="1285" max="1285" width="14.375" style="2" customWidth="1"/>
    <col min="1286" max="1286" width="23.75" style="2" customWidth="1"/>
    <col min="1287" max="1287" width="3.625" style="2" customWidth="1"/>
    <col min="1288" max="1288" width="14.625" style="2" customWidth="1"/>
    <col min="1289" max="1289" width="23.625" style="2" customWidth="1"/>
    <col min="1290" max="1290" width="3.375" style="2" customWidth="1"/>
    <col min="1291" max="1291" width="9.75" style="2" customWidth="1"/>
    <col min="1292" max="1292" width="12.125" style="2" customWidth="1"/>
    <col min="1293" max="1293" width="3.625" style="2" customWidth="1"/>
    <col min="1294" max="1294" width="9.875" style="2" customWidth="1"/>
    <col min="1295" max="1295" width="12.125" style="2" customWidth="1"/>
    <col min="1296" max="1296" width="3.625" style="2" customWidth="1"/>
    <col min="1297" max="1536" width="8.25" style="2"/>
    <col min="1537" max="1537" width="7.375" style="2" customWidth="1"/>
    <col min="1538" max="1538" width="14.375" style="2" customWidth="1"/>
    <col min="1539" max="1539" width="23.5" style="2" customWidth="1"/>
    <col min="1540" max="1540" width="3.375" style="2" customWidth="1"/>
    <col min="1541" max="1541" width="14.375" style="2" customWidth="1"/>
    <col min="1542" max="1542" width="23.75" style="2" customWidth="1"/>
    <col min="1543" max="1543" width="3.625" style="2" customWidth="1"/>
    <col min="1544" max="1544" width="14.625" style="2" customWidth="1"/>
    <col min="1545" max="1545" width="23.625" style="2" customWidth="1"/>
    <col min="1546" max="1546" width="3.375" style="2" customWidth="1"/>
    <col min="1547" max="1547" width="9.75" style="2" customWidth="1"/>
    <col min="1548" max="1548" width="12.125" style="2" customWidth="1"/>
    <col min="1549" max="1549" width="3.625" style="2" customWidth="1"/>
    <col min="1550" max="1550" width="9.875" style="2" customWidth="1"/>
    <col min="1551" max="1551" width="12.125" style="2" customWidth="1"/>
    <col min="1552" max="1552" width="3.625" style="2" customWidth="1"/>
    <col min="1553" max="1792" width="8.25" style="2"/>
    <col min="1793" max="1793" width="7.375" style="2" customWidth="1"/>
    <col min="1794" max="1794" width="14.375" style="2" customWidth="1"/>
    <col min="1795" max="1795" width="23.5" style="2" customWidth="1"/>
    <col min="1796" max="1796" width="3.375" style="2" customWidth="1"/>
    <col min="1797" max="1797" width="14.375" style="2" customWidth="1"/>
    <col min="1798" max="1798" width="23.75" style="2" customWidth="1"/>
    <col min="1799" max="1799" width="3.625" style="2" customWidth="1"/>
    <col min="1800" max="1800" width="14.625" style="2" customWidth="1"/>
    <col min="1801" max="1801" width="23.625" style="2" customWidth="1"/>
    <col min="1802" max="1802" width="3.375" style="2" customWidth="1"/>
    <col min="1803" max="1803" width="9.75" style="2" customWidth="1"/>
    <col min="1804" max="1804" width="12.125" style="2" customWidth="1"/>
    <col min="1805" max="1805" width="3.625" style="2" customWidth="1"/>
    <col min="1806" max="1806" width="9.875" style="2" customWidth="1"/>
    <col min="1807" max="1807" width="12.125" style="2" customWidth="1"/>
    <col min="1808" max="1808" width="3.625" style="2" customWidth="1"/>
    <col min="1809" max="2048" width="8.25" style="2"/>
    <col min="2049" max="2049" width="7.375" style="2" customWidth="1"/>
    <col min="2050" max="2050" width="14.375" style="2" customWidth="1"/>
    <col min="2051" max="2051" width="23.5" style="2" customWidth="1"/>
    <col min="2052" max="2052" width="3.375" style="2" customWidth="1"/>
    <col min="2053" max="2053" width="14.375" style="2" customWidth="1"/>
    <col min="2054" max="2054" width="23.75" style="2" customWidth="1"/>
    <col min="2055" max="2055" width="3.625" style="2" customWidth="1"/>
    <col min="2056" max="2056" width="14.625" style="2" customWidth="1"/>
    <col min="2057" max="2057" width="23.625" style="2" customWidth="1"/>
    <col min="2058" max="2058" width="3.375" style="2" customWidth="1"/>
    <col min="2059" max="2059" width="9.75" style="2" customWidth="1"/>
    <col min="2060" max="2060" width="12.125" style="2" customWidth="1"/>
    <col min="2061" max="2061" width="3.625" style="2" customWidth="1"/>
    <col min="2062" max="2062" width="9.875" style="2" customWidth="1"/>
    <col min="2063" max="2063" width="12.125" style="2" customWidth="1"/>
    <col min="2064" max="2064" width="3.625" style="2" customWidth="1"/>
    <col min="2065" max="2304" width="8.25" style="2"/>
    <col min="2305" max="2305" width="7.375" style="2" customWidth="1"/>
    <col min="2306" max="2306" width="14.375" style="2" customWidth="1"/>
    <col min="2307" max="2307" width="23.5" style="2" customWidth="1"/>
    <col min="2308" max="2308" width="3.375" style="2" customWidth="1"/>
    <col min="2309" max="2309" width="14.375" style="2" customWidth="1"/>
    <col min="2310" max="2310" width="23.75" style="2" customWidth="1"/>
    <col min="2311" max="2311" width="3.625" style="2" customWidth="1"/>
    <col min="2312" max="2312" width="14.625" style="2" customWidth="1"/>
    <col min="2313" max="2313" width="23.625" style="2" customWidth="1"/>
    <col min="2314" max="2314" width="3.375" style="2" customWidth="1"/>
    <col min="2315" max="2315" width="9.75" style="2" customWidth="1"/>
    <col min="2316" max="2316" width="12.125" style="2" customWidth="1"/>
    <col min="2317" max="2317" width="3.625" style="2" customWidth="1"/>
    <col min="2318" max="2318" width="9.875" style="2" customWidth="1"/>
    <col min="2319" max="2319" width="12.125" style="2" customWidth="1"/>
    <col min="2320" max="2320" width="3.625" style="2" customWidth="1"/>
    <col min="2321" max="2560" width="8.25" style="2"/>
    <col min="2561" max="2561" width="7.375" style="2" customWidth="1"/>
    <col min="2562" max="2562" width="14.375" style="2" customWidth="1"/>
    <col min="2563" max="2563" width="23.5" style="2" customWidth="1"/>
    <col min="2564" max="2564" width="3.375" style="2" customWidth="1"/>
    <col min="2565" max="2565" width="14.375" style="2" customWidth="1"/>
    <col min="2566" max="2566" width="23.75" style="2" customWidth="1"/>
    <col min="2567" max="2567" width="3.625" style="2" customWidth="1"/>
    <col min="2568" max="2568" width="14.625" style="2" customWidth="1"/>
    <col min="2569" max="2569" width="23.625" style="2" customWidth="1"/>
    <col min="2570" max="2570" width="3.375" style="2" customWidth="1"/>
    <col min="2571" max="2571" width="9.75" style="2" customWidth="1"/>
    <col min="2572" max="2572" width="12.125" style="2" customWidth="1"/>
    <col min="2573" max="2573" width="3.625" style="2" customWidth="1"/>
    <col min="2574" max="2574" width="9.875" style="2" customWidth="1"/>
    <col min="2575" max="2575" width="12.125" style="2" customWidth="1"/>
    <col min="2576" max="2576" width="3.625" style="2" customWidth="1"/>
    <col min="2577" max="2816" width="8.25" style="2"/>
    <col min="2817" max="2817" width="7.375" style="2" customWidth="1"/>
    <col min="2818" max="2818" width="14.375" style="2" customWidth="1"/>
    <col min="2819" max="2819" width="23.5" style="2" customWidth="1"/>
    <col min="2820" max="2820" width="3.375" style="2" customWidth="1"/>
    <col min="2821" max="2821" width="14.375" style="2" customWidth="1"/>
    <col min="2822" max="2822" width="23.75" style="2" customWidth="1"/>
    <col min="2823" max="2823" width="3.625" style="2" customWidth="1"/>
    <col min="2824" max="2824" width="14.625" style="2" customWidth="1"/>
    <col min="2825" max="2825" width="23.625" style="2" customWidth="1"/>
    <col min="2826" max="2826" width="3.375" style="2" customWidth="1"/>
    <col min="2827" max="2827" width="9.75" style="2" customWidth="1"/>
    <col min="2828" max="2828" width="12.125" style="2" customWidth="1"/>
    <col min="2829" max="2829" width="3.625" style="2" customWidth="1"/>
    <col min="2830" max="2830" width="9.875" style="2" customWidth="1"/>
    <col min="2831" max="2831" width="12.125" style="2" customWidth="1"/>
    <col min="2832" max="2832" width="3.625" style="2" customWidth="1"/>
    <col min="2833" max="3072" width="8.25" style="2"/>
    <col min="3073" max="3073" width="7.375" style="2" customWidth="1"/>
    <col min="3074" max="3074" width="14.375" style="2" customWidth="1"/>
    <col min="3075" max="3075" width="23.5" style="2" customWidth="1"/>
    <col min="3076" max="3076" width="3.375" style="2" customWidth="1"/>
    <col min="3077" max="3077" width="14.375" style="2" customWidth="1"/>
    <col min="3078" max="3078" width="23.75" style="2" customWidth="1"/>
    <col min="3079" max="3079" width="3.625" style="2" customWidth="1"/>
    <col min="3080" max="3080" width="14.625" style="2" customWidth="1"/>
    <col min="3081" max="3081" width="23.625" style="2" customWidth="1"/>
    <col min="3082" max="3082" width="3.375" style="2" customWidth="1"/>
    <col min="3083" max="3083" width="9.75" style="2" customWidth="1"/>
    <col min="3084" max="3084" width="12.125" style="2" customWidth="1"/>
    <col min="3085" max="3085" width="3.625" style="2" customWidth="1"/>
    <col min="3086" max="3086" width="9.875" style="2" customWidth="1"/>
    <col min="3087" max="3087" width="12.125" style="2" customWidth="1"/>
    <col min="3088" max="3088" width="3.625" style="2" customWidth="1"/>
    <col min="3089" max="3328" width="8.25" style="2"/>
    <col min="3329" max="3329" width="7.375" style="2" customWidth="1"/>
    <col min="3330" max="3330" width="14.375" style="2" customWidth="1"/>
    <col min="3331" max="3331" width="23.5" style="2" customWidth="1"/>
    <col min="3332" max="3332" width="3.375" style="2" customWidth="1"/>
    <col min="3333" max="3333" width="14.375" style="2" customWidth="1"/>
    <col min="3334" max="3334" width="23.75" style="2" customWidth="1"/>
    <col min="3335" max="3335" width="3.625" style="2" customWidth="1"/>
    <col min="3336" max="3336" width="14.625" style="2" customWidth="1"/>
    <col min="3337" max="3337" width="23.625" style="2" customWidth="1"/>
    <col min="3338" max="3338" width="3.375" style="2" customWidth="1"/>
    <col min="3339" max="3339" width="9.75" style="2" customWidth="1"/>
    <col min="3340" max="3340" width="12.125" style="2" customWidth="1"/>
    <col min="3341" max="3341" width="3.625" style="2" customWidth="1"/>
    <col min="3342" max="3342" width="9.875" style="2" customWidth="1"/>
    <col min="3343" max="3343" width="12.125" style="2" customWidth="1"/>
    <col min="3344" max="3344" width="3.625" style="2" customWidth="1"/>
    <col min="3345" max="3584" width="8.25" style="2"/>
    <col min="3585" max="3585" width="7.375" style="2" customWidth="1"/>
    <col min="3586" max="3586" width="14.375" style="2" customWidth="1"/>
    <col min="3587" max="3587" width="23.5" style="2" customWidth="1"/>
    <col min="3588" max="3588" width="3.375" style="2" customWidth="1"/>
    <col min="3589" max="3589" width="14.375" style="2" customWidth="1"/>
    <col min="3590" max="3590" width="23.75" style="2" customWidth="1"/>
    <col min="3591" max="3591" width="3.625" style="2" customWidth="1"/>
    <col min="3592" max="3592" width="14.625" style="2" customWidth="1"/>
    <col min="3593" max="3593" width="23.625" style="2" customWidth="1"/>
    <col min="3594" max="3594" width="3.375" style="2" customWidth="1"/>
    <col min="3595" max="3595" width="9.75" style="2" customWidth="1"/>
    <col min="3596" max="3596" width="12.125" style="2" customWidth="1"/>
    <col min="3597" max="3597" width="3.625" style="2" customWidth="1"/>
    <col min="3598" max="3598" width="9.875" style="2" customWidth="1"/>
    <col min="3599" max="3599" width="12.125" style="2" customWidth="1"/>
    <col min="3600" max="3600" width="3.625" style="2" customWidth="1"/>
    <col min="3601" max="3840" width="8.25" style="2"/>
    <col min="3841" max="3841" width="7.375" style="2" customWidth="1"/>
    <col min="3842" max="3842" width="14.375" style="2" customWidth="1"/>
    <col min="3843" max="3843" width="23.5" style="2" customWidth="1"/>
    <col min="3844" max="3844" width="3.375" style="2" customWidth="1"/>
    <col min="3845" max="3845" width="14.375" style="2" customWidth="1"/>
    <col min="3846" max="3846" width="23.75" style="2" customWidth="1"/>
    <col min="3847" max="3847" width="3.625" style="2" customWidth="1"/>
    <col min="3848" max="3848" width="14.625" style="2" customWidth="1"/>
    <col min="3849" max="3849" width="23.625" style="2" customWidth="1"/>
    <col min="3850" max="3850" width="3.375" style="2" customWidth="1"/>
    <col min="3851" max="3851" width="9.75" style="2" customWidth="1"/>
    <col min="3852" max="3852" width="12.125" style="2" customWidth="1"/>
    <col min="3853" max="3853" width="3.625" style="2" customWidth="1"/>
    <col min="3854" max="3854" width="9.875" style="2" customWidth="1"/>
    <col min="3855" max="3855" width="12.125" style="2" customWidth="1"/>
    <col min="3856" max="3856" width="3.625" style="2" customWidth="1"/>
    <col min="3857" max="4096" width="8.25" style="2"/>
    <col min="4097" max="4097" width="7.375" style="2" customWidth="1"/>
    <col min="4098" max="4098" width="14.375" style="2" customWidth="1"/>
    <col min="4099" max="4099" width="23.5" style="2" customWidth="1"/>
    <col min="4100" max="4100" width="3.375" style="2" customWidth="1"/>
    <col min="4101" max="4101" width="14.375" style="2" customWidth="1"/>
    <col min="4102" max="4102" width="23.75" style="2" customWidth="1"/>
    <col min="4103" max="4103" width="3.625" style="2" customWidth="1"/>
    <col min="4104" max="4104" width="14.625" style="2" customWidth="1"/>
    <col min="4105" max="4105" width="23.625" style="2" customWidth="1"/>
    <col min="4106" max="4106" width="3.375" style="2" customWidth="1"/>
    <col min="4107" max="4107" width="9.75" style="2" customWidth="1"/>
    <col min="4108" max="4108" width="12.125" style="2" customWidth="1"/>
    <col min="4109" max="4109" width="3.625" style="2" customWidth="1"/>
    <col min="4110" max="4110" width="9.875" style="2" customWidth="1"/>
    <col min="4111" max="4111" width="12.125" style="2" customWidth="1"/>
    <col min="4112" max="4112" width="3.625" style="2" customWidth="1"/>
    <col min="4113" max="4352" width="8.25" style="2"/>
    <col min="4353" max="4353" width="7.375" style="2" customWidth="1"/>
    <col min="4354" max="4354" width="14.375" style="2" customWidth="1"/>
    <col min="4355" max="4355" width="23.5" style="2" customWidth="1"/>
    <col min="4356" max="4356" width="3.375" style="2" customWidth="1"/>
    <col min="4357" max="4357" width="14.375" style="2" customWidth="1"/>
    <col min="4358" max="4358" width="23.75" style="2" customWidth="1"/>
    <col min="4359" max="4359" width="3.625" style="2" customWidth="1"/>
    <col min="4360" max="4360" width="14.625" style="2" customWidth="1"/>
    <col min="4361" max="4361" width="23.625" style="2" customWidth="1"/>
    <col min="4362" max="4362" width="3.375" style="2" customWidth="1"/>
    <col min="4363" max="4363" width="9.75" style="2" customWidth="1"/>
    <col min="4364" max="4364" width="12.125" style="2" customWidth="1"/>
    <col min="4365" max="4365" width="3.625" style="2" customWidth="1"/>
    <col min="4366" max="4366" width="9.875" style="2" customWidth="1"/>
    <col min="4367" max="4367" width="12.125" style="2" customWidth="1"/>
    <col min="4368" max="4368" width="3.625" style="2" customWidth="1"/>
    <col min="4369" max="4608" width="8.25" style="2"/>
    <col min="4609" max="4609" width="7.375" style="2" customWidth="1"/>
    <col min="4610" max="4610" width="14.375" style="2" customWidth="1"/>
    <col min="4611" max="4611" width="23.5" style="2" customWidth="1"/>
    <col min="4612" max="4612" width="3.375" style="2" customWidth="1"/>
    <col min="4613" max="4613" width="14.375" style="2" customWidth="1"/>
    <col min="4614" max="4614" width="23.75" style="2" customWidth="1"/>
    <col min="4615" max="4615" width="3.625" style="2" customWidth="1"/>
    <col min="4616" max="4616" width="14.625" style="2" customWidth="1"/>
    <col min="4617" max="4617" width="23.625" style="2" customWidth="1"/>
    <col min="4618" max="4618" width="3.375" style="2" customWidth="1"/>
    <col min="4619" max="4619" width="9.75" style="2" customWidth="1"/>
    <col min="4620" max="4620" width="12.125" style="2" customWidth="1"/>
    <col min="4621" max="4621" width="3.625" style="2" customWidth="1"/>
    <col min="4622" max="4622" width="9.875" style="2" customWidth="1"/>
    <col min="4623" max="4623" width="12.125" style="2" customWidth="1"/>
    <col min="4624" max="4624" width="3.625" style="2" customWidth="1"/>
    <col min="4625" max="4864" width="8.25" style="2"/>
    <col min="4865" max="4865" width="7.375" style="2" customWidth="1"/>
    <col min="4866" max="4866" width="14.375" style="2" customWidth="1"/>
    <col min="4867" max="4867" width="23.5" style="2" customWidth="1"/>
    <col min="4868" max="4868" width="3.375" style="2" customWidth="1"/>
    <col min="4869" max="4869" width="14.375" style="2" customWidth="1"/>
    <col min="4870" max="4870" width="23.75" style="2" customWidth="1"/>
    <col min="4871" max="4871" width="3.625" style="2" customWidth="1"/>
    <col min="4872" max="4872" width="14.625" style="2" customWidth="1"/>
    <col min="4873" max="4873" width="23.625" style="2" customWidth="1"/>
    <col min="4874" max="4874" width="3.375" style="2" customWidth="1"/>
    <col min="4875" max="4875" width="9.75" style="2" customWidth="1"/>
    <col min="4876" max="4876" width="12.125" style="2" customWidth="1"/>
    <col min="4877" max="4877" width="3.625" style="2" customWidth="1"/>
    <col min="4878" max="4878" width="9.875" style="2" customWidth="1"/>
    <col min="4879" max="4879" width="12.125" style="2" customWidth="1"/>
    <col min="4880" max="4880" width="3.625" style="2" customWidth="1"/>
    <col min="4881" max="5120" width="8.25" style="2"/>
    <col min="5121" max="5121" width="7.375" style="2" customWidth="1"/>
    <col min="5122" max="5122" width="14.375" style="2" customWidth="1"/>
    <col min="5123" max="5123" width="23.5" style="2" customWidth="1"/>
    <col min="5124" max="5124" width="3.375" style="2" customWidth="1"/>
    <col min="5125" max="5125" width="14.375" style="2" customWidth="1"/>
    <col min="5126" max="5126" width="23.75" style="2" customWidth="1"/>
    <col min="5127" max="5127" width="3.625" style="2" customWidth="1"/>
    <col min="5128" max="5128" width="14.625" style="2" customWidth="1"/>
    <col min="5129" max="5129" width="23.625" style="2" customWidth="1"/>
    <col min="5130" max="5130" width="3.375" style="2" customWidth="1"/>
    <col min="5131" max="5131" width="9.75" style="2" customWidth="1"/>
    <col min="5132" max="5132" width="12.125" style="2" customWidth="1"/>
    <col min="5133" max="5133" width="3.625" style="2" customWidth="1"/>
    <col min="5134" max="5134" width="9.875" style="2" customWidth="1"/>
    <col min="5135" max="5135" width="12.125" style="2" customWidth="1"/>
    <col min="5136" max="5136" width="3.625" style="2" customWidth="1"/>
    <col min="5137" max="5376" width="8.25" style="2"/>
    <col min="5377" max="5377" width="7.375" style="2" customWidth="1"/>
    <col min="5378" max="5378" width="14.375" style="2" customWidth="1"/>
    <col min="5379" max="5379" width="23.5" style="2" customWidth="1"/>
    <col min="5380" max="5380" width="3.375" style="2" customWidth="1"/>
    <col min="5381" max="5381" width="14.375" style="2" customWidth="1"/>
    <col min="5382" max="5382" width="23.75" style="2" customWidth="1"/>
    <col min="5383" max="5383" width="3.625" style="2" customWidth="1"/>
    <col min="5384" max="5384" width="14.625" style="2" customWidth="1"/>
    <col min="5385" max="5385" width="23.625" style="2" customWidth="1"/>
    <col min="5386" max="5386" width="3.375" style="2" customWidth="1"/>
    <col min="5387" max="5387" width="9.75" style="2" customWidth="1"/>
    <col min="5388" max="5388" width="12.125" style="2" customWidth="1"/>
    <col min="5389" max="5389" width="3.625" style="2" customWidth="1"/>
    <col min="5390" max="5390" width="9.875" style="2" customWidth="1"/>
    <col min="5391" max="5391" width="12.125" style="2" customWidth="1"/>
    <col min="5392" max="5392" width="3.625" style="2" customWidth="1"/>
    <col min="5393" max="5632" width="8.25" style="2"/>
    <col min="5633" max="5633" width="7.375" style="2" customWidth="1"/>
    <col min="5634" max="5634" width="14.375" style="2" customWidth="1"/>
    <col min="5635" max="5635" width="23.5" style="2" customWidth="1"/>
    <col min="5636" max="5636" width="3.375" style="2" customWidth="1"/>
    <col min="5637" max="5637" width="14.375" style="2" customWidth="1"/>
    <col min="5638" max="5638" width="23.75" style="2" customWidth="1"/>
    <col min="5639" max="5639" width="3.625" style="2" customWidth="1"/>
    <col min="5640" max="5640" width="14.625" style="2" customWidth="1"/>
    <col min="5641" max="5641" width="23.625" style="2" customWidth="1"/>
    <col min="5642" max="5642" width="3.375" style="2" customWidth="1"/>
    <col min="5643" max="5643" width="9.75" style="2" customWidth="1"/>
    <col min="5644" max="5644" width="12.125" style="2" customWidth="1"/>
    <col min="5645" max="5645" width="3.625" style="2" customWidth="1"/>
    <col min="5646" max="5646" width="9.875" style="2" customWidth="1"/>
    <col min="5647" max="5647" width="12.125" style="2" customWidth="1"/>
    <col min="5648" max="5648" width="3.625" style="2" customWidth="1"/>
    <col min="5649" max="5888" width="8.25" style="2"/>
    <col min="5889" max="5889" width="7.375" style="2" customWidth="1"/>
    <col min="5890" max="5890" width="14.375" style="2" customWidth="1"/>
    <col min="5891" max="5891" width="23.5" style="2" customWidth="1"/>
    <col min="5892" max="5892" width="3.375" style="2" customWidth="1"/>
    <col min="5893" max="5893" width="14.375" style="2" customWidth="1"/>
    <col min="5894" max="5894" width="23.75" style="2" customWidth="1"/>
    <col min="5895" max="5895" width="3.625" style="2" customWidth="1"/>
    <col min="5896" max="5896" width="14.625" style="2" customWidth="1"/>
    <col min="5897" max="5897" width="23.625" style="2" customWidth="1"/>
    <col min="5898" max="5898" width="3.375" style="2" customWidth="1"/>
    <col min="5899" max="5899" width="9.75" style="2" customWidth="1"/>
    <col min="5900" max="5900" width="12.125" style="2" customWidth="1"/>
    <col min="5901" max="5901" width="3.625" style="2" customWidth="1"/>
    <col min="5902" max="5902" width="9.875" style="2" customWidth="1"/>
    <col min="5903" max="5903" width="12.125" style="2" customWidth="1"/>
    <col min="5904" max="5904" width="3.625" style="2" customWidth="1"/>
    <col min="5905" max="6144" width="8.25" style="2"/>
    <col min="6145" max="6145" width="7.375" style="2" customWidth="1"/>
    <col min="6146" max="6146" width="14.375" style="2" customWidth="1"/>
    <col min="6147" max="6147" width="23.5" style="2" customWidth="1"/>
    <col min="6148" max="6148" width="3.375" style="2" customWidth="1"/>
    <col min="6149" max="6149" width="14.375" style="2" customWidth="1"/>
    <col min="6150" max="6150" width="23.75" style="2" customWidth="1"/>
    <col min="6151" max="6151" width="3.625" style="2" customWidth="1"/>
    <col min="6152" max="6152" width="14.625" style="2" customWidth="1"/>
    <col min="6153" max="6153" width="23.625" style="2" customWidth="1"/>
    <col min="6154" max="6154" width="3.375" style="2" customWidth="1"/>
    <col min="6155" max="6155" width="9.75" style="2" customWidth="1"/>
    <col min="6156" max="6156" width="12.125" style="2" customWidth="1"/>
    <col min="6157" max="6157" width="3.625" style="2" customWidth="1"/>
    <col min="6158" max="6158" width="9.875" style="2" customWidth="1"/>
    <col min="6159" max="6159" width="12.125" style="2" customWidth="1"/>
    <col min="6160" max="6160" width="3.625" style="2" customWidth="1"/>
    <col min="6161" max="6400" width="8.25" style="2"/>
    <col min="6401" max="6401" width="7.375" style="2" customWidth="1"/>
    <col min="6402" max="6402" width="14.375" style="2" customWidth="1"/>
    <col min="6403" max="6403" width="23.5" style="2" customWidth="1"/>
    <col min="6404" max="6404" width="3.375" style="2" customWidth="1"/>
    <col min="6405" max="6405" width="14.375" style="2" customWidth="1"/>
    <col min="6406" max="6406" width="23.75" style="2" customWidth="1"/>
    <col min="6407" max="6407" width="3.625" style="2" customWidth="1"/>
    <col min="6408" max="6408" width="14.625" style="2" customWidth="1"/>
    <col min="6409" max="6409" width="23.625" style="2" customWidth="1"/>
    <col min="6410" max="6410" width="3.375" style="2" customWidth="1"/>
    <col min="6411" max="6411" width="9.75" style="2" customWidth="1"/>
    <col min="6412" max="6412" width="12.125" style="2" customWidth="1"/>
    <col min="6413" max="6413" width="3.625" style="2" customWidth="1"/>
    <col min="6414" max="6414" width="9.875" style="2" customWidth="1"/>
    <col min="6415" max="6415" width="12.125" style="2" customWidth="1"/>
    <col min="6416" max="6416" width="3.625" style="2" customWidth="1"/>
    <col min="6417" max="6656" width="8.25" style="2"/>
    <col min="6657" max="6657" width="7.375" style="2" customWidth="1"/>
    <col min="6658" max="6658" width="14.375" style="2" customWidth="1"/>
    <col min="6659" max="6659" width="23.5" style="2" customWidth="1"/>
    <col min="6660" max="6660" width="3.375" style="2" customWidth="1"/>
    <col min="6661" max="6661" width="14.375" style="2" customWidth="1"/>
    <col min="6662" max="6662" width="23.75" style="2" customWidth="1"/>
    <col min="6663" max="6663" width="3.625" style="2" customWidth="1"/>
    <col min="6664" max="6664" width="14.625" style="2" customWidth="1"/>
    <col min="6665" max="6665" width="23.625" style="2" customWidth="1"/>
    <col min="6666" max="6666" width="3.375" style="2" customWidth="1"/>
    <col min="6667" max="6667" width="9.75" style="2" customWidth="1"/>
    <col min="6668" max="6668" width="12.125" style="2" customWidth="1"/>
    <col min="6669" max="6669" width="3.625" style="2" customWidth="1"/>
    <col min="6670" max="6670" width="9.875" style="2" customWidth="1"/>
    <col min="6671" max="6671" width="12.125" style="2" customWidth="1"/>
    <col min="6672" max="6672" width="3.625" style="2" customWidth="1"/>
    <col min="6673" max="6912" width="8.25" style="2"/>
    <col min="6913" max="6913" width="7.375" style="2" customWidth="1"/>
    <col min="6914" max="6914" width="14.375" style="2" customWidth="1"/>
    <col min="6915" max="6915" width="23.5" style="2" customWidth="1"/>
    <col min="6916" max="6916" width="3.375" style="2" customWidth="1"/>
    <col min="6917" max="6917" width="14.375" style="2" customWidth="1"/>
    <col min="6918" max="6918" width="23.75" style="2" customWidth="1"/>
    <col min="6919" max="6919" width="3.625" style="2" customWidth="1"/>
    <col min="6920" max="6920" width="14.625" style="2" customWidth="1"/>
    <col min="6921" max="6921" width="23.625" style="2" customWidth="1"/>
    <col min="6922" max="6922" width="3.375" style="2" customWidth="1"/>
    <col min="6923" max="6923" width="9.75" style="2" customWidth="1"/>
    <col min="6924" max="6924" width="12.125" style="2" customWidth="1"/>
    <col min="6925" max="6925" width="3.625" style="2" customWidth="1"/>
    <col min="6926" max="6926" width="9.875" style="2" customWidth="1"/>
    <col min="6927" max="6927" width="12.125" style="2" customWidth="1"/>
    <col min="6928" max="6928" width="3.625" style="2" customWidth="1"/>
    <col min="6929" max="7168" width="8.25" style="2"/>
    <col min="7169" max="7169" width="7.375" style="2" customWidth="1"/>
    <col min="7170" max="7170" width="14.375" style="2" customWidth="1"/>
    <col min="7171" max="7171" width="23.5" style="2" customWidth="1"/>
    <col min="7172" max="7172" width="3.375" style="2" customWidth="1"/>
    <col min="7173" max="7173" width="14.375" style="2" customWidth="1"/>
    <col min="7174" max="7174" width="23.75" style="2" customWidth="1"/>
    <col min="7175" max="7175" width="3.625" style="2" customWidth="1"/>
    <col min="7176" max="7176" width="14.625" style="2" customWidth="1"/>
    <col min="7177" max="7177" width="23.625" style="2" customWidth="1"/>
    <col min="7178" max="7178" width="3.375" style="2" customWidth="1"/>
    <col min="7179" max="7179" width="9.75" style="2" customWidth="1"/>
    <col min="7180" max="7180" width="12.125" style="2" customWidth="1"/>
    <col min="7181" max="7181" width="3.625" style="2" customWidth="1"/>
    <col min="7182" max="7182" width="9.875" style="2" customWidth="1"/>
    <col min="7183" max="7183" width="12.125" style="2" customWidth="1"/>
    <col min="7184" max="7184" width="3.625" style="2" customWidth="1"/>
    <col min="7185" max="7424" width="8.25" style="2"/>
    <col min="7425" max="7425" width="7.375" style="2" customWidth="1"/>
    <col min="7426" max="7426" width="14.375" style="2" customWidth="1"/>
    <col min="7427" max="7427" width="23.5" style="2" customWidth="1"/>
    <col min="7428" max="7428" width="3.375" style="2" customWidth="1"/>
    <col min="7429" max="7429" width="14.375" style="2" customWidth="1"/>
    <col min="7430" max="7430" width="23.75" style="2" customWidth="1"/>
    <col min="7431" max="7431" width="3.625" style="2" customWidth="1"/>
    <col min="7432" max="7432" width="14.625" style="2" customWidth="1"/>
    <col min="7433" max="7433" width="23.625" style="2" customWidth="1"/>
    <col min="7434" max="7434" width="3.375" style="2" customWidth="1"/>
    <col min="7435" max="7435" width="9.75" style="2" customWidth="1"/>
    <col min="7436" max="7436" width="12.125" style="2" customWidth="1"/>
    <col min="7437" max="7437" width="3.625" style="2" customWidth="1"/>
    <col min="7438" max="7438" width="9.875" style="2" customWidth="1"/>
    <col min="7439" max="7439" width="12.125" style="2" customWidth="1"/>
    <col min="7440" max="7440" width="3.625" style="2" customWidth="1"/>
    <col min="7441" max="7680" width="8.25" style="2"/>
    <col min="7681" max="7681" width="7.375" style="2" customWidth="1"/>
    <col min="7682" max="7682" width="14.375" style="2" customWidth="1"/>
    <col min="7683" max="7683" width="23.5" style="2" customWidth="1"/>
    <col min="7684" max="7684" width="3.375" style="2" customWidth="1"/>
    <col min="7685" max="7685" width="14.375" style="2" customWidth="1"/>
    <col min="7686" max="7686" width="23.75" style="2" customWidth="1"/>
    <col min="7687" max="7687" width="3.625" style="2" customWidth="1"/>
    <col min="7688" max="7688" width="14.625" style="2" customWidth="1"/>
    <col min="7689" max="7689" width="23.625" style="2" customWidth="1"/>
    <col min="7690" max="7690" width="3.375" style="2" customWidth="1"/>
    <col min="7691" max="7691" width="9.75" style="2" customWidth="1"/>
    <col min="7692" max="7692" width="12.125" style="2" customWidth="1"/>
    <col min="7693" max="7693" width="3.625" style="2" customWidth="1"/>
    <col min="7694" max="7694" width="9.875" style="2" customWidth="1"/>
    <col min="7695" max="7695" width="12.125" style="2" customWidth="1"/>
    <col min="7696" max="7696" width="3.625" style="2" customWidth="1"/>
    <col min="7697" max="7936" width="8.25" style="2"/>
    <col min="7937" max="7937" width="7.375" style="2" customWidth="1"/>
    <col min="7938" max="7938" width="14.375" style="2" customWidth="1"/>
    <col min="7939" max="7939" width="23.5" style="2" customWidth="1"/>
    <col min="7940" max="7940" width="3.375" style="2" customWidth="1"/>
    <col min="7941" max="7941" width="14.375" style="2" customWidth="1"/>
    <col min="7942" max="7942" width="23.75" style="2" customWidth="1"/>
    <col min="7943" max="7943" width="3.625" style="2" customWidth="1"/>
    <col min="7944" max="7944" width="14.625" style="2" customWidth="1"/>
    <col min="7945" max="7945" width="23.625" style="2" customWidth="1"/>
    <col min="7946" max="7946" width="3.375" style="2" customWidth="1"/>
    <col min="7947" max="7947" width="9.75" style="2" customWidth="1"/>
    <col min="7948" max="7948" width="12.125" style="2" customWidth="1"/>
    <col min="7949" max="7949" width="3.625" style="2" customWidth="1"/>
    <col min="7950" max="7950" width="9.875" style="2" customWidth="1"/>
    <col min="7951" max="7951" width="12.125" style="2" customWidth="1"/>
    <col min="7952" max="7952" width="3.625" style="2" customWidth="1"/>
    <col min="7953" max="8192" width="8.25" style="2"/>
    <col min="8193" max="8193" width="7.375" style="2" customWidth="1"/>
    <col min="8194" max="8194" width="14.375" style="2" customWidth="1"/>
    <col min="8195" max="8195" width="23.5" style="2" customWidth="1"/>
    <col min="8196" max="8196" width="3.375" style="2" customWidth="1"/>
    <col min="8197" max="8197" width="14.375" style="2" customWidth="1"/>
    <col min="8198" max="8198" width="23.75" style="2" customWidth="1"/>
    <col min="8199" max="8199" width="3.625" style="2" customWidth="1"/>
    <col min="8200" max="8200" width="14.625" style="2" customWidth="1"/>
    <col min="8201" max="8201" width="23.625" style="2" customWidth="1"/>
    <col min="8202" max="8202" width="3.375" style="2" customWidth="1"/>
    <col min="8203" max="8203" width="9.75" style="2" customWidth="1"/>
    <col min="8204" max="8204" width="12.125" style="2" customWidth="1"/>
    <col min="8205" max="8205" width="3.625" style="2" customWidth="1"/>
    <col min="8206" max="8206" width="9.875" style="2" customWidth="1"/>
    <col min="8207" max="8207" width="12.125" style="2" customWidth="1"/>
    <col min="8208" max="8208" width="3.625" style="2" customWidth="1"/>
    <col min="8209" max="8448" width="8.25" style="2"/>
    <col min="8449" max="8449" width="7.375" style="2" customWidth="1"/>
    <col min="8450" max="8450" width="14.375" style="2" customWidth="1"/>
    <col min="8451" max="8451" width="23.5" style="2" customWidth="1"/>
    <col min="8452" max="8452" width="3.375" style="2" customWidth="1"/>
    <col min="8453" max="8453" width="14.375" style="2" customWidth="1"/>
    <col min="8454" max="8454" width="23.75" style="2" customWidth="1"/>
    <col min="8455" max="8455" width="3.625" style="2" customWidth="1"/>
    <col min="8456" max="8456" width="14.625" style="2" customWidth="1"/>
    <col min="8457" max="8457" width="23.625" style="2" customWidth="1"/>
    <col min="8458" max="8458" width="3.375" style="2" customWidth="1"/>
    <col min="8459" max="8459" width="9.75" style="2" customWidth="1"/>
    <col min="8460" max="8460" width="12.125" style="2" customWidth="1"/>
    <col min="8461" max="8461" width="3.625" style="2" customWidth="1"/>
    <col min="8462" max="8462" width="9.875" style="2" customWidth="1"/>
    <col min="8463" max="8463" width="12.125" style="2" customWidth="1"/>
    <col min="8464" max="8464" width="3.625" style="2" customWidth="1"/>
    <col min="8465" max="8704" width="8.25" style="2"/>
    <col min="8705" max="8705" width="7.375" style="2" customWidth="1"/>
    <col min="8706" max="8706" width="14.375" style="2" customWidth="1"/>
    <col min="8707" max="8707" width="23.5" style="2" customWidth="1"/>
    <col min="8708" max="8708" width="3.375" style="2" customWidth="1"/>
    <col min="8709" max="8709" width="14.375" style="2" customWidth="1"/>
    <col min="8710" max="8710" width="23.75" style="2" customWidth="1"/>
    <col min="8711" max="8711" width="3.625" style="2" customWidth="1"/>
    <col min="8712" max="8712" width="14.625" style="2" customWidth="1"/>
    <col min="8713" max="8713" width="23.625" style="2" customWidth="1"/>
    <col min="8714" max="8714" width="3.375" style="2" customWidth="1"/>
    <col min="8715" max="8715" width="9.75" style="2" customWidth="1"/>
    <col min="8716" max="8716" width="12.125" style="2" customWidth="1"/>
    <col min="8717" max="8717" width="3.625" style="2" customWidth="1"/>
    <col min="8718" max="8718" width="9.875" style="2" customWidth="1"/>
    <col min="8719" max="8719" width="12.125" style="2" customWidth="1"/>
    <col min="8720" max="8720" width="3.625" style="2" customWidth="1"/>
    <col min="8721" max="8960" width="8.25" style="2"/>
    <col min="8961" max="8961" width="7.375" style="2" customWidth="1"/>
    <col min="8962" max="8962" width="14.375" style="2" customWidth="1"/>
    <col min="8963" max="8963" width="23.5" style="2" customWidth="1"/>
    <col min="8964" max="8964" width="3.375" style="2" customWidth="1"/>
    <col min="8965" max="8965" width="14.375" style="2" customWidth="1"/>
    <col min="8966" max="8966" width="23.75" style="2" customWidth="1"/>
    <col min="8967" max="8967" width="3.625" style="2" customWidth="1"/>
    <col min="8968" max="8968" width="14.625" style="2" customWidth="1"/>
    <col min="8969" max="8969" width="23.625" style="2" customWidth="1"/>
    <col min="8970" max="8970" width="3.375" style="2" customWidth="1"/>
    <col min="8971" max="8971" width="9.75" style="2" customWidth="1"/>
    <col min="8972" max="8972" width="12.125" style="2" customWidth="1"/>
    <col min="8973" max="8973" width="3.625" style="2" customWidth="1"/>
    <col min="8974" max="8974" width="9.875" style="2" customWidth="1"/>
    <col min="8975" max="8975" width="12.125" style="2" customWidth="1"/>
    <col min="8976" max="8976" width="3.625" style="2" customWidth="1"/>
    <col min="8977" max="9216" width="8.25" style="2"/>
    <col min="9217" max="9217" width="7.375" style="2" customWidth="1"/>
    <col min="9218" max="9218" width="14.375" style="2" customWidth="1"/>
    <col min="9219" max="9219" width="23.5" style="2" customWidth="1"/>
    <col min="9220" max="9220" width="3.375" style="2" customWidth="1"/>
    <col min="9221" max="9221" width="14.375" style="2" customWidth="1"/>
    <col min="9222" max="9222" width="23.75" style="2" customWidth="1"/>
    <col min="9223" max="9223" width="3.625" style="2" customWidth="1"/>
    <col min="9224" max="9224" width="14.625" style="2" customWidth="1"/>
    <col min="9225" max="9225" width="23.625" style="2" customWidth="1"/>
    <col min="9226" max="9226" width="3.375" style="2" customWidth="1"/>
    <col min="9227" max="9227" width="9.75" style="2" customWidth="1"/>
    <col min="9228" max="9228" width="12.125" style="2" customWidth="1"/>
    <col min="9229" max="9229" width="3.625" style="2" customWidth="1"/>
    <col min="9230" max="9230" width="9.875" style="2" customWidth="1"/>
    <col min="9231" max="9231" width="12.125" style="2" customWidth="1"/>
    <col min="9232" max="9232" width="3.625" style="2" customWidth="1"/>
    <col min="9233" max="9472" width="8.25" style="2"/>
    <col min="9473" max="9473" width="7.375" style="2" customWidth="1"/>
    <col min="9474" max="9474" width="14.375" style="2" customWidth="1"/>
    <col min="9475" max="9475" width="23.5" style="2" customWidth="1"/>
    <col min="9476" max="9476" width="3.375" style="2" customWidth="1"/>
    <col min="9477" max="9477" width="14.375" style="2" customWidth="1"/>
    <col min="9478" max="9478" width="23.75" style="2" customWidth="1"/>
    <col min="9479" max="9479" width="3.625" style="2" customWidth="1"/>
    <col min="9480" max="9480" width="14.625" style="2" customWidth="1"/>
    <col min="9481" max="9481" width="23.625" style="2" customWidth="1"/>
    <col min="9482" max="9482" width="3.375" style="2" customWidth="1"/>
    <col min="9483" max="9483" width="9.75" style="2" customWidth="1"/>
    <col min="9484" max="9484" width="12.125" style="2" customWidth="1"/>
    <col min="9485" max="9485" width="3.625" style="2" customWidth="1"/>
    <col min="9486" max="9486" width="9.875" style="2" customWidth="1"/>
    <col min="9487" max="9487" width="12.125" style="2" customWidth="1"/>
    <col min="9488" max="9488" width="3.625" style="2" customWidth="1"/>
    <col min="9489" max="9728" width="8.25" style="2"/>
    <col min="9729" max="9729" width="7.375" style="2" customWidth="1"/>
    <col min="9730" max="9730" width="14.375" style="2" customWidth="1"/>
    <col min="9731" max="9731" width="23.5" style="2" customWidth="1"/>
    <col min="9732" max="9732" width="3.375" style="2" customWidth="1"/>
    <col min="9733" max="9733" width="14.375" style="2" customWidth="1"/>
    <col min="9734" max="9734" width="23.75" style="2" customWidth="1"/>
    <col min="9735" max="9735" width="3.625" style="2" customWidth="1"/>
    <col min="9736" max="9736" width="14.625" style="2" customWidth="1"/>
    <col min="9737" max="9737" width="23.625" style="2" customWidth="1"/>
    <col min="9738" max="9738" width="3.375" style="2" customWidth="1"/>
    <col min="9739" max="9739" width="9.75" style="2" customWidth="1"/>
    <col min="9740" max="9740" width="12.125" style="2" customWidth="1"/>
    <col min="9741" max="9741" width="3.625" style="2" customWidth="1"/>
    <col min="9742" max="9742" width="9.875" style="2" customWidth="1"/>
    <col min="9743" max="9743" width="12.125" style="2" customWidth="1"/>
    <col min="9744" max="9744" width="3.625" style="2" customWidth="1"/>
    <col min="9745" max="9984" width="8.25" style="2"/>
    <col min="9985" max="9985" width="7.375" style="2" customWidth="1"/>
    <col min="9986" max="9986" width="14.375" style="2" customWidth="1"/>
    <col min="9987" max="9987" width="23.5" style="2" customWidth="1"/>
    <col min="9988" max="9988" width="3.375" style="2" customWidth="1"/>
    <col min="9989" max="9989" width="14.375" style="2" customWidth="1"/>
    <col min="9990" max="9990" width="23.75" style="2" customWidth="1"/>
    <col min="9991" max="9991" width="3.625" style="2" customWidth="1"/>
    <col min="9992" max="9992" width="14.625" style="2" customWidth="1"/>
    <col min="9993" max="9993" width="23.625" style="2" customWidth="1"/>
    <col min="9994" max="9994" width="3.375" style="2" customWidth="1"/>
    <col min="9995" max="9995" width="9.75" style="2" customWidth="1"/>
    <col min="9996" max="9996" width="12.125" style="2" customWidth="1"/>
    <col min="9997" max="9997" width="3.625" style="2" customWidth="1"/>
    <col min="9998" max="9998" width="9.875" style="2" customWidth="1"/>
    <col min="9999" max="9999" width="12.125" style="2" customWidth="1"/>
    <col min="10000" max="10000" width="3.625" style="2" customWidth="1"/>
    <col min="10001" max="10240" width="8.25" style="2"/>
    <col min="10241" max="10241" width="7.375" style="2" customWidth="1"/>
    <col min="10242" max="10242" width="14.375" style="2" customWidth="1"/>
    <col min="10243" max="10243" width="23.5" style="2" customWidth="1"/>
    <col min="10244" max="10244" width="3.375" style="2" customWidth="1"/>
    <col min="10245" max="10245" width="14.375" style="2" customWidth="1"/>
    <col min="10246" max="10246" width="23.75" style="2" customWidth="1"/>
    <col min="10247" max="10247" width="3.625" style="2" customWidth="1"/>
    <col min="10248" max="10248" width="14.625" style="2" customWidth="1"/>
    <col min="10249" max="10249" width="23.625" style="2" customWidth="1"/>
    <col min="10250" max="10250" width="3.375" style="2" customWidth="1"/>
    <col min="10251" max="10251" width="9.75" style="2" customWidth="1"/>
    <col min="10252" max="10252" width="12.125" style="2" customWidth="1"/>
    <col min="10253" max="10253" width="3.625" style="2" customWidth="1"/>
    <col min="10254" max="10254" width="9.875" style="2" customWidth="1"/>
    <col min="10255" max="10255" width="12.125" style="2" customWidth="1"/>
    <col min="10256" max="10256" width="3.625" style="2" customWidth="1"/>
    <col min="10257" max="10496" width="8.25" style="2"/>
    <col min="10497" max="10497" width="7.375" style="2" customWidth="1"/>
    <col min="10498" max="10498" width="14.375" style="2" customWidth="1"/>
    <col min="10499" max="10499" width="23.5" style="2" customWidth="1"/>
    <col min="10500" max="10500" width="3.375" style="2" customWidth="1"/>
    <col min="10501" max="10501" width="14.375" style="2" customWidth="1"/>
    <col min="10502" max="10502" width="23.75" style="2" customWidth="1"/>
    <col min="10503" max="10503" width="3.625" style="2" customWidth="1"/>
    <col min="10504" max="10504" width="14.625" style="2" customWidth="1"/>
    <col min="10505" max="10505" width="23.625" style="2" customWidth="1"/>
    <col min="10506" max="10506" width="3.375" style="2" customWidth="1"/>
    <col min="10507" max="10507" width="9.75" style="2" customWidth="1"/>
    <col min="10508" max="10508" width="12.125" style="2" customWidth="1"/>
    <col min="10509" max="10509" width="3.625" style="2" customWidth="1"/>
    <col min="10510" max="10510" width="9.875" style="2" customWidth="1"/>
    <col min="10511" max="10511" width="12.125" style="2" customWidth="1"/>
    <col min="10512" max="10512" width="3.625" style="2" customWidth="1"/>
    <col min="10513" max="10752" width="8.25" style="2"/>
    <col min="10753" max="10753" width="7.375" style="2" customWidth="1"/>
    <col min="10754" max="10754" width="14.375" style="2" customWidth="1"/>
    <col min="10755" max="10755" width="23.5" style="2" customWidth="1"/>
    <col min="10756" max="10756" width="3.375" style="2" customWidth="1"/>
    <col min="10757" max="10757" width="14.375" style="2" customWidth="1"/>
    <col min="10758" max="10758" width="23.75" style="2" customWidth="1"/>
    <col min="10759" max="10759" width="3.625" style="2" customWidth="1"/>
    <col min="10760" max="10760" width="14.625" style="2" customWidth="1"/>
    <col min="10761" max="10761" width="23.625" style="2" customWidth="1"/>
    <col min="10762" max="10762" width="3.375" style="2" customWidth="1"/>
    <col min="10763" max="10763" width="9.75" style="2" customWidth="1"/>
    <col min="10764" max="10764" width="12.125" style="2" customWidth="1"/>
    <col min="10765" max="10765" width="3.625" style="2" customWidth="1"/>
    <col min="10766" max="10766" width="9.875" style="2" customWidth="1"/>
    <col min="10767" max="10767" width="12.125" style="2" customWidth="1"/>
    <col min="10768" max="10768" width="3.625" style="2" customWidth="1"/>
    <col min="10769" max="11008" width="8.25" style="2"/>
    <col min="11009" max="11009" width="7.375" style="2" customWidth="1"/>
    <col min="11010" max="11010" width="14.375" style="2" customWidth="1"/>
    <col min="11011" max="11011" width="23.5" style="2" customWidth="1"/>
    <col min="11012" max="11012" width="3.375" style="2" customWidth="1"/>
    <col min="11013" max="11013" width="14.375" style="2" customWidth="1"/>
    <col min="11014" max="11014" width="23.75" style="2" customWidth="1"/>
    <col min="11015" max="11015" width="3.625" style="2" customWidth="1"/>
    <col min="11016" max="11016" width="14.625" style="2" customWidth="1"/>
    <col min="11017" max="11017" width="23.625" style="2" customWidth="1"/>
    <col min="11018" max="11018" width="3.375" style="2" customWidth="1"/>
    <col min="11019" max="11019" width="9.75" style="2" customWidth="1"/>
    <col min="11020" max="11020" width="12.125" style="2" customWidth="1"/>
    <col min="11021" max="11021" width="3.625" style="2" customWidth="1"/>
    <col min="11022" max="11022" width="9.875" style="2" customWidth="1"/>
    <col min="11023" max="11023" width="12.125" style="2" customWidth="1"/>
    <col min="11024" max="11024" width="3.625" style="2" customWidth="1"/>
    <col min="11025" max="11264" width="8.25" style="2"/>
    <col min="11265" max="11265" width="7.375" style="2" customWidth="1"/>
    <col min="11266" max="11266" width="14.375" style="2" customWidth="1"/>
    <col min="11267" max="11267" width="23.5" style="2" customWidth="1"/>
    <col min="11268" max="11268" width="3.375" style="2" customWidth="1"/>
    <col min="11269" max="11269" width="14.375" style="2" customWidth="1"/>
    <col min="11270" max="11270" width="23.75" style="2" customWidth="1"/>
    <col min="11271" max="11271" width="3.625" style="2" customWidth="1"/>
    <col min="11272" max="11272" width="14.625" style="2" customWidth="1"/>
    <col min="11273" max="11273" width="23.625" style="2" customWidth="1"/>
    <col min="11274" max="11274" width="3.375" style="2" customWidth="1"/>
    <col min="11275" max="11275" width="9.75" style="2" customWidth="1"/>
    <col min="11276" max="11276" width="12.125" style="2" customWidth="1"/>
    <col min="11277" max="11277" width="3.625" style="2" customWidth="1"/>
    <col min="11278" max="11278" width="9.875" style="2" customWidth="1"/>
    <col min="11279" max="11279" width="12.125" style="2" customWidth="1"/>
    <col min="11280" max="11280" width="3.625" style="2" customWidth="1"/>
    <col min="11281" max="11520" width="8.25" style="2"/>
    <col min="11521" max="11521" width="7.375" style="2" customWidth="1"/>
    <col min="11522" max="11522" width="14.375" style="2" customWidth="1"/>
    <col min="11523" max="11523" width="23.5" style="2" customWidth="1"/>
    <col min="11524" max="11524" width="3.375" style="2" customWidth="1"/>
    <col min="11525" max="11525" width="14.375" style="2" customWidth="1"/>
    <col min="11526" max="11526" width="23.75" style="2" customWidth="1"/>
    <col min="11527" max="11527" width="3.625" style="2" customWidth="1"/>
    <col min="11528" max="11528" width="14.625" style="2" customWidth="1"/>
    <col min="11529" max="11529" width="23.625" style="2" customWidth="1"/>
    <col min="11530" max="11530" width="3.375" style="2" customWidth="1"/>
    <col min="11531" max="11531" width="9.75" style="2" customWidth="1"/>
    <col min="11532" max="11532" width="12.125" style="2" customWidth="1"/>
    <col min="11533" max="11533" width="3.625" style="2" customWidth="1"/>
    <col min="11534" max="11534" width="9.875" style="2" customWidth="1"/>
    <col min="11535" max="11535" width="12.125" style="2" customWidth="1"/>
    <col min="11536" max="11536" width="3.625" style="2" customWidth="1"/>
    <col min="11537" max="11776" width="8.25" style="2"/>
    <col min="11777" max="11777" width="7.375" style="2" customWidth="1"/>
    <col min="11778" max="11778" width="14.375" style="2" customWidth="1"/>
    <col min="11779" max="11779" width="23.5" style="2" customWidth="1"/>
    <col min="11780" max="11780" width="3.375" style="2" customWidth="1"/>
    <col min="11781" max="11781" width="14.375" style="2" customWidth="1"/>
    <col min="11782" max="11782" width="23.75" style="2" customWidth="1"/>
    <col min="11783" max="11783" width="3.625" style="2" customWidth="1"/>
    <col min="11784" max="11784" width="14.625" style="2" customWidth="1"/>
    <col min="11785" max="11785" width="23.625" style="2" customWidth="1"/>
    <col min="11786" max="11786" width="3.375" style="2" customWidth="1"/>
    <col min="11787" max="11787" width="9.75" style="2" customWidth="1"/>
    <col min="11788" max="11788" width="12.125" style="2" customWidth="1"/>
    <col min="11789" max="11789" width="3.625" style="2" customWidth="1"/>
    <col min="11790" max="11790" width="9.875" style="2" customWidth="1"/>
    <col min="11791" max="11791" width="12.125" style="2" customWidth="1"/>
    <col min="11792" max="11792" width="3.625" style="2" customWidth="1"/>
    <col min="11793" max="12032" width="8.25" style="2"/>
    <col min="12033" max="12033" width="7.375" style="2" customWidth="1"/>
    <col min="12034" max="12034" width="14.375" style="2" customWidth="1"/>
    <col min="12035" max="12035" width="23.5" style="2" customWidth="1"/>
    <col min="12036" max="12036" width="3.375" style="2" customWidth="1"/>
    <col min="12037" max="12037" width="14.375" style="2" customWidth="1"/>
    <col min="12038" max="12038" width="23.75" style="2" customWidth="1"/>
    <col min="12039" max="12039" width="3.625" style="2" customWidth="1"/>
    <col min="12040" max="12040" width="14.625" style="2" customWidth="1"/>
    <col min="12041" max="12041" width="23.625" style="2" customWidth="1"/>
    <col min="12042" max="12042" width="3.375" style="2" customWidth="1"/>
    <col min="12043" max="12043" width="9.75" style="2" customWidth="1"/>
    <col min="12044" max="12044" width="12.125" style="2" customWidth="1"/>
    <col min="12045" max="12045" width="3.625" style="2" customWidth="1"/>
    <col min="12046" max="12046" width="9.875" style="2" customWidth="1"/>
    <col min="12047" max="12047" width="12.125" style="2" customWidth="1"/>
    <col min="12048" max="12048" width="3.625" style="2" customWidth="1"/>
    <col min="12049" max="12288" width="8.25" style="2"/>
    <col min="12289" max="12289" width="7.375" style="2" customWidth="1"/>
    <col min="12290" max="12290" width="14.375" style="2" customWidth="1"/>
    <col min="12291" max="12291" width="23.5" style="2" customWidth="1"/>
    <col min="12292" max="12292" width="3.375" style="2" customWidth="1"/>
    <col min="12293" max="12293" width="14.375" style="2" customWidth="1"/>
    <col min="12294" max="12294" width="23.75" style="2" customWidth="1"/>
    <col min="12295" max="12295" width="3.625" style="2" customWidth="1"/>
    <col min="12296" max="12296" width="14.625" style="2" customWidth="1"/>
    <col min="12297" max="12297" width="23.625" style="2" customWidth="1"/>
    <col min="12298" max="12298" width="3.375" style="2" customWidth="1"/>
    <col min="12299" max="12299" width="9.75" style="2" customWidth="1"/>
    <col min="12300" max="12300" width="12.125" style="2" customWidth="1"/>
    <col min="12301" max="12301" width="3.625" style="2" customWidth="1"/>
    <col min="12302" max="12302" width="9.875" style="2" customWidth="1"/>
    <col min="12303" max="12303" width="12.125" style="2" customWidth="1"/>
    <col min="12304" max="12304" width="3.625" style="2" customWidth="1"/>
    <col min="12305" max="12544" width="8.25" style="2"/>
    <col min="12545" max="12545" width="7.375" style="2" customWidth="1"/>
    <col min="12546" max="12546" width="14.375" style="2" customWidth="1"/>
    <col min="12547" max="12547" width="23.5" style="2" customWidth="1"/>
    <col min="12548" max="12548" width="3.375" style="2" customWidth="1"/>
    <col min="12549" max="12549" width="14.375" style="2" customWidth="1"/>
    <col min="12550" max="12550" width="23.75" style="2" customWidth="1"/>
    <col min="12551" max="12551" width="3.625" style="2" customWidth="1"/>
    <col min="12552" max="12552" width="14.625" style="2" customWidth="1"/>
    <col min="12553" max="12553" width="23.625" style="2" customWidth="1"/>
    <col min="12554" max="12554" width="3.375" style="2" customWidth="1"/>
    <col min="12555" max="12555" width="9.75" style="2" customWidth="1"/>
    <col min="12556" max="12556" width="12.125" style="2" customWidth="1"/>
    <col min="12557" max="12557" width="3.625" style="2" customWidth="1"/>
    <col min="12558" max="12558" width="9.875" style="2" customWidth="1"/>
    <col min="12559" max="12559" width="12.125" style="2" customWidth="1"/>
    <col min="12560" max="12560" width="3.625" style="2" customWidth="1"/>
    <col min="12561" max="12800" width="8.25" style="2"/>
    <col min="12801" max="12801" width="7.375" style="2" customWidth="1"/>
    <col min="12802" max="12802" width="14.375" style="2" customWidth="1"/>
    <col min="12803" max="12803" width="23.5" style="2" customWidth="1"/>
    <col min="12804" max="12804" width="3.375" style="2" customWidth="1"/>
    <col min="12805" max="12805" width="14.375" style="2" customWidth="1"/>
    <col min="12806" max="12806" width="23.75" style="2" customWidth="1"/>
    <col min="12807" max="12807" width="3.625" style="2" customWidth="1"/>
    <col min="12808" max="12808" width="14.625" style="2" customWidth="1"/>
    <col min="12809" max="12809" width="23.625" style="2" customWidth="1"/>
    <col min="12810" max="12810" width="3.375" style="2" customWidth="1"/>
    <col min="12811" max="12811" width="9.75" style="2" customWidth="1"/>
    <col min="12812" max="12812" width="12.125" style="2" customWidth="1"/>
    <col min="12813" max="12813" width="3.625" style="2" customWidth="1"/>
    <col min="12814" max="12814" width="9.875" style="2" customWidth="1"/>
    <col min="12815" max="12815" width="12.125" style="2" customWidth="1"/>
    <col min="12816" max="12816" width="3.625" style="2" customWidth="1"/>
    <col min="12817" max="13056" width="8.25" style="2"/>
    <col min="13057" max="13057" width="7.375" style="2" customWidth="1"/>
    <col min="13058" max="13058" width="14.375" style="2" customWidth="1"/>
    <col min="13059" max="13059" width="23.5" style="2" customWidth="1"/>
    <col min="13060" max="13060" width="3.375" style="2" customWidth="1"/>
    <col min="13061" max="13061" width="14.375" style="2" customWidth="1"/>
    <col min="13062" max="13062" width="23.75" style="2" customWidth="1"/>
    <col min="13063" max="13063" width="3.625" style="2" customWidth="1"/>
    <col min="13064" max="13064" width="14.625" style="2" customWidth="1"/>
    <col min="13065" max="13065" width="23.625" style="2" customWidth="1"/>
    <col min="13066" max="13066" width="3.375" style="2" customWidth="1"/>
    <col min="13067" max="13067" width="9.75" style="2" customWidth="1"/>
    <col min="13068" max="13068" width="12.125" style="2" customWidth="1"/>
    <col min="13069" max="13069" width="3.625" style="2" customWidth="1"/>
    <col min="13070" max="13070" width="9.875" style="2" customWidth="1"/>
    <col min="13071" max="13071" width="12.125" style="2" customWidth="1"/>
    <col min="13072" max="13072" width="3.625" style="2" customWidth="1"/>
    <col min="13073" max="13312" width="8.25" style="2"/>
    <col min="13313" max="13313" width="7.375" style="2" customWidth="1"/>
    <col min="13314" max="13314" width="14.375" style="2" customWidth="1"/>
    <col min="13315" max="13315" width="23.5" style="2" customWidth="1"/>
    <col min="13316" max="13316" width="3.375" style="2" customWidth="1"/>
    <col min="13317" max="13317" width="14.375" style="2" customWidth="1"/>
    <col min="13318" max="13318" width="23.75" style="2" customWidth="1"/>
    <col min="13319" max="13319" width="3.625" style="2" customWidth="1"/>
    <col min="13320" max="13320" width="14.625" style="2" customWidth="1"/>
    <col min="13321" max="13321" width="23.625" style="2" customWidth="1"/>
    <col min="13322" max="13322" width="3.375" style="2" customWidth="1"/>
    <col min="13323" max="13323" width="9.75" style="2" customWidth="1"/>
    <col min="13324" max="13324" width="12.125" style="2" customWidth="1"/>
    <col min="13325" max="13325" width="3.625" style="2" customWidth="1"/>
    <col min="13326" max="13326" width="9.875" style="2" customWidth="1"/>
    <col min="13327" max="13327" width="12.125" style="2" customWidth="1"/>
    <col min="13328" max="13328" width="3.625" style="2" customWidth="1"/>
    <col min="13329" max="13568" width="8.25" style="2"/>
    <col min="13569" max="13569" width="7.375" style="2" customWidth="1"/>
    <col min="13570" max="13570" width="14.375" style="2" customWidth="1"/>
    <col min="13571" max="13571" width="23.5" style="2" customWidth="1"/>
    <col min="13572" max="13572" width="3.375" style="2" customWidth="1"/>
    <col min="13573" max="13573" width="14.375" style="2" customWidth="1"/>
    <col min="13574" max="13574" width="23.75" style="2" customWidth="1"/>
    <col min="13575" max="13575" width="3.625" style="2" customWidth="1"/>
    <col min="13576" max="13576" width="14.625" style="2" customWidth="1"/>
    <col min="13577" max="13577" width="23.625" style="2" customWidth="1"/>
    <col min="13578" max="13578" width="3.375" style="2" customWidth="1"/>
    <col min="13579" max="13579" width="9.75" style="2" customWidth="1"/>
    <col min="13580" max="13580" width="12.125" style="2" customWidth="1"/>
    <col min="13581" max="13581" width="3.625" style="2" customWidth="1"/>
    <col min="13582" max="13582" width="9.875" style="2" customWidth="1"/>
    <col min="13583" max="13583" width="12.125" style="2" customWidth="1"/>
    <col min="13584" max="13584" width="3.625" style="2" customWidth="1"/>
    <col min="13585" max="13824" width="8.25" style="2"/>
    <col min="13825" max="13825" width="7.375" style="2" customWidth="1"/>
    <col min="13826" max="13826" width="14.375" style="2" customWidth="1"/>
    <col min="13827" max="13827" width="23.5" style="2" customWidth="1"/>
    <col min="13828" max="13828" width="3.375" style="2" customWidth="1"/>
    <col min="13829" max="13829" width="14.375" style="2" customWidth="1"/>
    <col min="13830" max="13830" width="23.75" style="2" customWidth="1"/>
    <col min="13831" max="13831" width="3.625" style="2" customWidth="1"/>
    <col min="13832" max="13832" width="14.625" style="2" customWidth="1"/>
    <col min="13833" max="13833" width="23.625" style="2" customWidth="1"/>
    <col min="13834" max="13834" width="3.375" style="2" customWidth="1"/>
    <col min="13835" max="13835" width="9.75" style="2" customWidth="1"/>
    <col min="13836" max="13836" width="12.125" style="2" customWidth="1"/>
    <col min="13837" max="13837" width="3.625" style="2" customWidth="1"/>
    <col min="13838" max="13838" width="9.875" style="2" customWidth="1"/>
    <col min="13839" max="13839" width="12.125" style="2" customWidth="1"/>
    <col min="13840" max="13840" width="3.625" style="2" customWidth="1"/>
    <col min="13841" max="14080" width="8.25" style="2"/>
    <col min="14081" max="14081" width="7.375" style="2" customWidth="1"/>
    <col min="14082" max="14082" width="14.375" style="2" customWidth="1"/>
    <col min="14083" max="14083" width="23.5" style="2" customWidth="1"/>
    <col min="14084" max="14084" width="3.375" style="2" customWidth="1"/>
    <col min="14085" max="14085" width="14.375" style="2" customWidth="1"/>
    <col min="14086" max="14086" width="23.75" style="2" customWidth="1"/>
    <col min="14087" max="14087" width="3.625" style="2" customWidth="1"/>
    <col min="14088" max="14088" width="14.625" style="2" customWidth="1"/>
    <col min="14089" max="14089" width="23.625" style="2" customWidth="1"/>
    <col min="14090" max="14090" width="3.375" style="2" customWidth="1"/>
    <col min="14091" max="14091" width="9.75" style="2" customWidth="1"/>
    <col min="14092" max="14092" width="12.125" style="2" customWidth="1"/>
    <col min="14093" max="14093" width="3.625" style="2" customWidth="1"/>
    <col min="14094" max="14094" width="9.875" style="2" customWidth="1"/>
    <col min="14095" max="14095" width="12.125" style="2" customWidth="1"/>
    <col min="14096" max="14096" width="3.625" style="2" customWidth="1"/>
    <col min="14097" max="14336" width="8.25" style="2"/>
    <col min="14337" max="14337" width="7.375" style="2" customWidth="1"/>
    <col min="14338" max="14338" width="14.375" style="2" customWidth="1"/>
    <col min="14339" max="14339" width="23.5" style="2" customWidth="1"/>
    <col min="14340" max="14340" width="3.375" style="2" customWidth="1"/>
    <col min="14341" max="14341" width="14.375" style="2" customWidth="1"/>
    <col min="14342" max="14342" width="23.75" style="2" customWidth="1"/>
    <col min="14343" max="14343" width="3.625" style="2" customWidth="1"/>
    <col min="14344" max="14344" width="14.625" style="2" customWidth="1"/>
    <col min="14345" max="14345" width="23.625" style="2" customWidth="1"/>
    <col min="14346" max="14346" width="3.375" style="2" customWidth="1"/>
    <col min="14347" max="14347" width="9.75" style="2" customWidth="1"/>
    <col min="14348" max="14348" width="12.125" style="2" customWidth="1"/>
    <col min="14349" max="14349" width="3.625" style="2" customWidth="1"/>
    <col min="14350" max="14350" width="9.875" style="2" customWidth="1"/>
    <col min="14351" max="14351" width="12.125" style="2" customWidth="1"/>
    <col min="14352" max="14352" width="3.625" style="2" customWidth="1"/>
    <col min="14353" max="14592" width="8.25" style="2"/>
    <col min="14593" max="14593" width="7.375" style="2" customWidth="1"/>
    <col min="14594" max="14594" width="14.375" style="2" customWidth="1"/>
    <col min="14595" max="14595" width="23.5" style="2" customWidth="1"/>
    <col min="14596" max="14596" width="3.375" style="2" customWidth="1"/>
    <col min="14597" max="14597" width="14.375" style="2" customWidth="1"/>
    <col min="14598" max="14598" width="23.75" style="2" customWidth="1"/>
    <col min="14599" max="14599" width="3.625" style="2" customWidth="1"/>
    <col min="14600" max="14600" width="14.625" style="2" customWidth="1"/>
    <col min="14601" max="14601" width="23.625" style="2" customWidth="1"/>
    <col min="14602" max="14602" width="3.375" style="2" customWidth="1"/>
    <col min="14603" max="14603" width="9.75" style="2" customWidth="1"/>
    <col min="14604" max="14604" width="12.125" style="2" customWidth="1"/>
    <col min="14605" max="14605" width="3.625" style="2" customWidth="1"/>
    <col min="14606" max="14606" width="9.875" style="2" customWidth="1"/>
    <col min="14607" max="14607" width="12.125" style="2" customWidth="1"/>
    <col min="14608" max="14608" width="3.625" style="2" customWidth="1"/>
    <col min="14609" max="14848" width="8.25" style="2"/>
    <col min="14849" max="14849" width="7.375" style="2" customWidth="1"/>
    <col min="14850" max="14850" width="14.375" style="2" customWidth="1"/>
    <col min="14851" max="14851" width="23.5" style="2" customWidth="1"/>
    <col min="14852" max="14852" width="3.375" style="2" customWidth="1"/>
    <col min="14853" max="14853" width="14.375" style="2" customWidth="1"/>
    <col min="14854" max="14854" width="23.75" style="2" customWidth="1"/>
    <col min="14855" max="14855" width="3.625" style="2" customWidth="1"/>
    <col min="14856" max="14856" width="14.625" style="2" customWidth="1"/>
    <col min="14857" max="14857" width="23.625" style="2" customWidth="1"/>
    <col min="14858" max="14858" width="3.375" style="2" customWidth="1"/>
    <col min="14859" max="14859" width="9.75" style="2" customWidth="1"/>
    <col min="14860" max="14860" width="12.125" style="2" customWidth="1"/>
    <col min="14861" max="14861" width="3.625" style="2" customWidth="1"/>
    <col min="14862" max="14862" width="9.875" style="2" customWidth="1"/>
    <col min="14863" max="14863" width="12.125" style="2" customWidth="1"/>
    <col min="14864" max="14864" width="3.625" style="2" customWidth="1"/>
    <col min="14865" max="15104" width="8.25" style="2"/>
    <col min="15105" max="15105" width="7.375" style="2" customWidth="1"/>
    <col min="15106" max="15106" width="14.375" style="2" customWidth="1"/>
    <col min="15107" max="15107" width="23.5" style="2" customWidth="1"/>
    <col min="15108" max="15108" width="3.375" style="2" customWidth="1"/>
    <col min="15109" max="15109" width="14.375" style="2" customWidth="1"/>
    <col min="15110" max="15110" width="23.75" style="2" customWidth="1"/>
    <col min="15111" max="15111" width="3.625" style="2" customWidth="1"/>
    <col min="15112" max="15112" width="14.625" style="2" customWidth="1"/>
    <col min="15113" max="15113" width="23.625" style="2" customWidth="1"/>
    <col min="15114" max="15114" width="3.375" style="2" customWidth="1"/>
    <col min="15115" max="15115" width="9.75" style="2" customWidth="1"/>
    <col min="15116" max="15116" width="12.125" style="2" customWidth="1"/>
    <col min="15117" max="15117" width="3.625" style="2" customWidth="1"/>
    <col min="15118" max="15118" width="9.875" style="2" customWidth="1"/>
    <col min="15119" max="15119" width="12.125" style="2" customWidth="1"/>
    <col min="15120" max="15120" width="3.625" style="2" customWidth="1"/>
    <col min="15121" max="15360" width="8.25" style="2"/>
    <col min="15361" max="15361" width="7.375" style="2" customWidth="1"/>
    <col min="15362" max="15362" width="14.375" style="2" customWidth="1"/>
    <col min="15363" max="15363" width="23.5" style="2" customWidth="1"/>
    <col min="15364" max="15364" width="3.375" style="2" customWidth="1"/>
    <col min="15365" max="15365" width="14.375" style="2" customWidth="1"/>
    <col min="15366" max="15366" width="23.75" style="2" customWidth="1"/>
    <col min="15367" max="15367" width="3.625" style="2" customWidth="1"/>
    <col min="15368" max="15368" width="14.625" style="2" customWidth="1"/>
    <col min="15369" max="15369" width="23.625" style="2" customWidth="1"/>
    <col min="15370" max="15370" width="3.375" style="2" customWidth="1"/>
    <col min="15371" max="15371" width="9.75" style="2" customWidth="1"/>
    <col min="15372" max="15372" width="12.125" style="2" customWidth="1"/>
    <col min="15373" max="15373" width="3.625" style="2" customWidth="1"/>
    <col min="15374" max="15374" width="9.875" style="2" customWidth="1"/>
    <col min="15375" max="15375" width="12.125" style="2" customWidth="1"/>
    <col min="15376" max="15376" width="3.625" style="2" customWidth="1"/>
    <col min="15377" max="15616" width="8.25" style="2"/>
    <col min="15617" max="15617" width="7.375" style="2" customWidth="1"/>
    <col min="15618" max="15618" width="14.375" style="2" customWidth="1"/>
    <col min="15619" max="15619" width="23.5" style="2" customWidth="1"/>
    <col min="15620" max="15620" width="3.375" style="2" customWidth="1"/>
    <col min="15621" max="15621" width="14.375" style="2" customWidth="1"/>
    <col min="15622" max="15622" width="23.75" style="2" customWidth="1"/>
    <col min="15623" max="15623" width="3.625" style="2" customWidth="1"/>
    <col min="15624" max="15624" width="14.625" style="2" customWidth="1"/>
    <col min="15625" max="15625" width="23.625" style="2" customWidth="1"/>
    <col min="15626" max="15626" width="3.375" style="2" customWidth="1"/>
    <col min="15627" max="15627" width="9.75" style="2" customWidth="1"/>
    <col min="15628" max="15628" width="12.125" style="2" customWidth="1"/>
    <col min="15629" max="15629" width="3.625" style="2" customWidth="1"/>
    <col min="15630" max="15630" width="9.875" style="2" customWidth="1"/>
    <col min="15631" max="15631" width="12.125" style="2" customWidth="1"/>
    <col min="15632" max="15632" width="3.625" style="2" customWidth="1"/>
    <col min="15633" max="15872" width="8.25" style="2"/>
    <col min="15873" max="15873" width="7.375" style="2" customWidth="1"/>
    <col min="15874" max="15874" width="14.375" style="2" customWidth="1"/>
    <col min="15875" max="15875" width="23.5" style="2" customWidth="1"/>
    <col min="15876" max="15876" width="3.375" style="2" customWidth="1"/>
    <col min="15877" max="15877" width="14.375" style="2" customWidth="1"/>
    <col min="15878" max="15878" width="23.75" style="2" customWidth="1"/>
    <col min="15879" max="15879" width="3.625" style="2" customWidth="1"/>
    <col min="15880" max="15880" width="14.625" style="2" customWidth="1"/>
    <col min="15881" max="15881" width="23.625" style="2" customWidth="1"/>
    <col min="15882" max="15882" width="3.375" style="2" customWidth="1"/>
    <col min="15883" max="15883" width="9.75" style="2" customWidth="1"/>
    <col min="15884" max="15884" width="12.125" style="2" customWidth="1"/>
    <col min="15885" max="15885" width="3.625" style="2" customWidth="1"/>
    <col min="15886" max="15886" width="9.875" style="2" customWidth="1"/>
    <col min="15887" max="15887" width="12.125" style="2" customWidth="1"/>
    <col min="15888" max="15888" width="3.625" style="2" customWidth="1"/>
    <col min="15889" max="16128" width="8.25" style="2"/>
    <col min="16129" max="16129" width="7.375" style="2" customWidth="1"/>
    <col min="16130" max="16130" width="14.375" style="2" customWidth="1"/>
    <col min="16131" max="16131" width="23.5" style="2" customWidth="1"/>
    <col min="16132" max="16132" width="3.375" style="2" customWidth="1"/>
    <col min="16133" max="16133" width="14.375" style="2" customWidth="1"/>
    <col min="16134" max="16134" width="23.75" style="2" customWidth="1"/>
    <col min="16135" max="16135" width="3.625" style="2" customWidth="1"/>
    <col min="16136" max="16136" width="14.625" style="2" customWidth="1"/>
    <col min="16137" max="16137" width="23.625" style="2" customWidth="1"/>
    <col min="16138" max="16138" width="3.375" style="2" customWidth="1"/>
    <col min="16139" max="16139" width="9.75" style="2" customWidth="1"/>
    <col min="16140" max="16140" width="12.125" style="2" customWidth="1"/>
    <col min="16141" max="16141" width="3.625" style="2" customWidth="1"/>
    <col min="16142" max="16142" width="9.875" style="2" customWidth="1"/>
    <col min="16143" max="16143" width="12.125" style="2" customWidth="1"/>
    <col min="16144" max="16144" width="3.625" style="2" customWidth="1"/>
    <col min="16145" max="16384" width="8.25" style="2"/>
  </cols>
  <sheetData>
    <row r="1" spans="1:15" ht="30.75" customHeight="1" x14ac:dyDescent="0.4">
      <c r="C1" s="297" t="s">
        <v>211</v>
      </c>
      <c r="D1" s="297"/>
      <c r="E1" s="297"/>
      <c r="F1" s="297"/>
      <c r="G1" s="297"/>
      <c r="H1" s="297"/>
      <c r="I1" s="414" t="s">
        <v>203</v>
      </c>
      <c r="J1" s="424"/>
      <c r="K1" s="424"/>
      <c r="M1" s="31"/>
      <c r="N1" s="204" t="s">
        <v>166</v>
      </c>
      <c r="O1" s="206"/>
    </row>
    <row r="2" spans="1:15" s="426" customFormat="1" ht="18" customHeight="1" x14ac:dyDescent="0.4">
      <c r="C2" s="431"/>
      <c r="D2" s="431"/>
      <c r="E2" s="431"/>
      <c r="F2" s="431"/>
      <c r="G2" s="431"/>
      <c r="H2" s="431"/>
      <c r="I2" s="290" t="s">
        <v>192</v>
      </c>
      <c r="J2" s="292"/>
      <c r="K2" s="292"/>
      <c r="M2" s="428"/>
      <c r="N2" s="429"/>
      <c r="O2" s="430"/>
    </row>
    <row r="3" spans="1:15" ht="32.25" customHeight="1" x14ac:dyDescent="0.25">
      <c r="A3" s="178" t="s">
        <v>9</v>
      </c>
      <c r="B3" s="177" t="str">
        <f>IF(基本情報!B4=0,"",基本情報!B4)</f>
        <v/>
      </c>
      <c r="C3" s="293" t="s">
        <v>11</v>
      </c>
      <c r="D3" s="293"/>
      <c r="E3" s="294" t="str">
        <f>IF(基本情報!B5=0,"",基本情報!B5)</f>
        <v>　　　　</v>
      </c>
      <c r="F3" s="294"/>
      <c r="H3" s="83" t="s">
        <v>14</v>
      </c>
      <c r="I3" s="57"/>
      <c r="M3" s="1"/>
      <c r="N3" s="204" t="s">
        <v>167</v>
      </c>
      <c r="O3" s="206"/>
    </row>
    <row r="4" spans="1:15" ht="30" customHeight="1" thickBot="1" x14ac:dyDescent="0.45">
      <c r="A4" s="31" t="s">
        <v>0</v>
      </c>
      <c r="H4" s="29" t="s">
        <v>16</v>
      </c>
      <c r="I4" s="54"/>
      <c r="N4" s="206" t="s">
        <v>170</v>
      </c>
      <c r="O4" s="206" t="s">
        <v>171</v>
      </c>
    </row>
    <row r="5" spans="1:15" ht="18.75" customHeight="1" thickTop="1" x14ac:dyDescent="0.4">
      <c r="A5" s="7" t="s">
        <v>1</v>
      </c>
      <c r="B5" s="6" t="s">
        <v>2</v>
      </c>
      <c r="C5" s="7" t="s">
        <v>126</v>
      </c>
      <c r="D5" s="176" t="s">
        <v>83</v>
      </c>
      <c r="E5" s="15" t="s">
        <v>2</v>
      </c>
      <c r="F5" s="7" t="s">
        <v>126</v>
      </c>
      <c r="G5" s="176" t="s">
        <v>83</v>
      </c>
      <c r="H5" s="169" t="s">
        <v>2</v>
      </c>
      <c r="I5" s="145" t="s">
        <v>126</v>
      </c>
      <c r="J5" s="176" t="s">
        <v>83</v>
      </c>
      <c r="N5" s="214" t="s">
        <v>168</v>
      </c>
      <c r="O5" s="214" t="s">
        <v>169</v>
      </c>
    </row>
    <row r="6" spans="1:15" ht="33" customHeight="1" x14ac:dyDescent="0.4">
      <c r="A6" s="146" t="s">
        <v>6</v>
      </c>
      <c r="B6" s="43"/>
      <c r="C6" s="43" t="str">
        <f t="shared" ref="C6:C20" si="0">IFERROR(VLOOKUP(B6,男子,2),"")</f>
        <v/>
      </c>
      <c r="D6" s="73" t="str">
        <f t="shared" ref="D6:D20" si="1">IFERROR(VLOOKUP(B6,男子,3),"")</f>
        <v/>
      </c>
      <c r="E6" s="42"/>
      <c r="F6" s="38" t="str">
        <f>IFERROR(VLOOKUP(E6,男子,2),"")</f>
        <v/>
      </c>
      <c r="G6" s="73" t="str">
        <f>IFERROR(VLOOKUP(E6,男子,3),"")</f>
        <v/>
      </c>
      <c r="H6" s="27"/>
      <c r="I6" s="43" t="str">
        <f>IFERROR(VLOOKUP(H6,男子,2),"")</f>
        <v/>
      </c>
      <c r="J6" s="73" t="str">
        <f>IFERROR(VLOOKUP(H6,男子,3),"")</f>
        <v/>
      </c>
      <c r="N6" s="214" t="s">
        <v>172</v>
      </c>
      <c r="O6" s="214" t="s">
        <v>177</v>
      </c>
    </row>
    <row r="7" spans="1:15" ht="33" customHeight="1" x14ac:dyDescent="0.4">
      <c r="A7" s="146" t="s">
        <v>61</v>
      </c>
      <c r="B7" s="43"/>
      <c r="C7" s="43" t="str">
        <f t="shared" si="0"/>
        <v/>
      </c>
      <c r="D7" s="73" t="str">
        <f t="shared" si="1"/>
        <v/>
      </c>
      <c r="E7" s="42"/>
      <c r="F7" s="38"/>
      <c r="G7" s="73"/>
      <c r="H7" s="27"/>
      <c r="I7" s="43"/>
      <c r="J7" s="73"/>
      <c r="N7" s="214" t="s">
        <v>173</v>
      </c>
      <c r="O7" s="214" t="s">
        <v>178</v>
      </c>
    </row>
    <row r="8" spans="1:15" ht="33" customHeight="1" x14ac:dyDescent="0.4">
      <c r="A8" s="7" t="s">
        <v>19</v>
      </c>
      <c r="B8" s="43"/>
      <c r="C8" s="43" t="str">
        <f t="shared" si="0"/>
        <v/>
      </c>
      <c r="D8" s="73" t="str">
        <f t="shared" si="1"/>
        <v/>
      </c>
      <c r="E8" s="42"/>
      <c r="F8" s="38" t="str">
        <f>IFERROR(VLOOKUP(E8,男子,2),"")</f>
        <v/>
      </c>
      <c r="G8" s="73" t="str">
        <f>IFERROR(VLOOKUP(E8,男子,3),"")</f>
        <v/>
      </c>
      <c r="H8" s="27"/>
      <c r="I8" s="43"/>
      <c r="J8" s="73"/>
      <c r="N8" s="214" t="s">
        <v>174</v>
      </c>
      <c r="O8" s="214" t="s">
        <v>179</v>
      </c>
    </row>
    <row r="9" spans="1:15" ht="33" customHeight="1" x14ac:dyDescent="0.4">
      <c r="A9" s="7" t="s">
        <v>21</v>
      </c>
      <c r="B9" s="43"/>
      <c r="C9" s="43" t="str">
        <f t="shared" si="0"/>
        <v/>
      </c>
      <c r="D9" s="73" t="str">
        <f t="shared" si="1"/>
        <v/>
      </c>
      <c r="E9" s="42"/>
      <c r="F9" s="38"/>
      <c r="G9" s="73"/>
      <c r="H9" s="27"/>
      <c r="I9" s="43"/>
      <c r="J9" s="73"/>
      <c r="N9" s="214" t="s">
        <v>175</v>
      </c>
      <c r="O9" s="215"/>
    </row>
    <row r="10" spans="1:15" ht="33" customHeight="1" x14ac:dyDescent="0.4">
      <c r="A10" s="7" t="s">
        <v>24</v>
      </c>
      <c r="B10" s="43"/>
      <c r="C10" s="43" t="str">
        <f t="shared" si="0"/>
        <v/>
      </c>
      <c r="D10" s="73" t="str">
        <f t="shared" si="1"/>
        <v/>
      </c>
      <c r="E10" s="42"/>
      <c r="F10" s="38" t="str">
        <f>IFERROR(VLOOKUP(E10,男子,2),"")</f>
        <v/>
      </c>
      <c r="G10" s="73" t="str">
        <f>IFERROR(VLOOKUP(E10,男子,3),"")</f>
        <v/>
      </c>
      <c r="H10" s="27"/>
      <c r="I10" s="43"/>
      <c r="J10" s="73"/>
      <c r="N10" s="214" t="s">
        <v>176</v>
      </c>
      <c r="O10" s="215"/>
    </row>
    <row r="11" spans="1:15" ht="33" customHeight="1" x14ac:dyDescent="0.4">
      <c r="A11" s="7" t="s">
        <v>60</v>
      </c>
      <c r="B11" s="43"/>
      <c r="C11" s="43" t="str">
        <f t="shared" si="0"/>
        <v/>
      </c>
      <c r="D11" s="73" t="str">
        <f t="shared" si="1"/>
        <v/>
      </c>
      <c r="E11" s="42"/>
      <c r="F11" s="38"/>
      <c r="G11" s="73"/>
      <c r="H11" s="27"/>
      <c r="I11" s="43"/>
      <c r="J11" s="73"/>
    </row>
    <row r="12" spans="1:15" ht="33" customHeight="1" x14ac:dyDescent="0.4">
      <c r="A12" s="7" t="s">
        <v>10</v>
      </c>
      <c r="B12" s="43"/>
      <c r="C12" s="43" t="str">
        <f t="shared" si="0"/>
        <v/>
      </c>
      <c r="D12" s="73" t="str">
        <f t="shared" si="1"/>
        <v/>
      </c>
      <c r="E12" s="42"/>
      <c r="F12" s="38" t="str">
        <f>IFERROR(VLOOKUP(E12,男子,2),"")</f>
        <v/>
      </c>
      <c r="G12" s="73" t="str">
        <f>IFERROR(VLOOKUP(E12,男子,3),"")</f>
        <v/>
      </c>
      <c r="H12" s="27"/>
      <c r="I12" s="43" t="str">
        <f>IFERROR(VLOOKUP(H12,男子,2),"")</f>
        <v/>
      </c>
      <c r="J12" s="73" t="str">
        <f>IFERROR(VLOOKUP(H12,男子,3),"")</f>
        <v/>
      </c>
    </row>
    <row r="13" spans="1:15" ht="33" customHeight="1" x14ac:dyDescent="0.4">
      <c r="A13" s="7" t="s">
        <v>26</v>
      </c>
      <c r="B13" s="43"/>
      <c r="C13" s="43" t="str">
        <f t="shared" si="0"/>
        <v/>
      </c>
      <c r="D13" s="73" t="str">
        <f t="shared" si="1"/>
        <v/>
      </c>
      <c r="E13" s="42"/>
      <c r="F13" s="38" t="str">
        <f>IFERROR(VLOOKUP(E13,男子,2),"")</f>
        <v/>
      </c>
      <c r="G13" s="73" t="str">
        <f>IFERROR(VLOOKUP(E13,男子,3),"")</f>
        <v/>
      </c>
      <c r="H13" s="27"/>
      <c r="I13" s="43"/>
      <c r="J13" s="73"/>
    </row>
    <row r="14" spans="1:15" ht="33" customHeight="1" x14ac:dyDescent="0.4">
      <c r="A14" s="7" t="s">
        <v>28</v>
      </c>
      <c r="B14" s="43"/>
      <c r="C14" s="43" t="str">
        <f t="shared" si="0"/>
        <v/>
      </c>
      <c r="D14" s="73" t="str">
        <f t="shared" si="1"/>
        <v/>
      </c>
      <c r="E14" s="42"/>
      <c r="F14" s="38"/>
      <c r="G14" s="73"/>
      <c r="H14" s="27"/>
      <c r="I14" s="43"/>
      <c r="J14" s="73"/>
    </row>
    <row r="15" spans="1:15" ht="33" customHeight="1" x14ac:dyDescent="0.4">
      <c r="A15" s="7" t="s">
        <v>20</v>
      </c>
      <c r="B15" s="43"/>
      <c r="C15" s="43" t="str">
        <f t="shared" si="0"/>
        <v/>
      </c>
      <c r="D15" s="73" t="str">
        <f t="shared" si="1"/>
        <v/>
      </c>
      <c r="E15" s="42"/>
      <c r="F15" s="38" t="str">
        <f>IFERROR(VLOOKUP(E15,男子,2),"")</f>
        <v/>
      </c>
      <c r="G15" s="73" t="str">
        <f>IFERROR(VLOOKUP(E15,男子,3),"")</f>
        <v/>
      </c>
      <c r="H15" s="27"/>
      <c r="I15" s="43"/>
      <c r="J15" s="73"/>
    </row>
    <row r="16" spans="1:15" ht="33" customHeight="1" x14ac:dyDescent="0.4">
      <c r="A16" s="7" t="s">
        <v>23</v>
      </c>
      <c r="B16" s="43"/>
      <c r="C16" s="43" t="str">
        <f t="shared" si="0"/>
        <v/>
      </c>
      <c r="D16" s="73" t="str">
        <f t="shared" si="1"/>
        <v/>
      </c>
      <c r="E16" s="42"/>
      <c r="F16" s="38" t="str">
        <f>IFERROR(VLOOKUP(E16,男子,2),"")</f>
        <v/>
      </c>
      <c r="G16" s="73" t="str">
        <f>IFERROR(VLOOKUP(E16,男子,3),"")</f>
        <v/>
      </c>
      <c r="H16" s="27"/>
      <c r="I16" s="43"/>
      <c r="J16" s="73"/>
    </row>
    <row r="17" spans="1:10" ht="33" customHeight="1" x14ac:dyDescent="0.4">
      <c r="A17" s="7" t="s">
        <v>25</v>
      </c>
      <c r="B17" s="43"/>
      <c r="C17" s="43" t="str">
        <f t="shared" si="0"/>
        <v/>
      </c>
      <c r="D17" s="73" t="str">
        <f t="shared" si="1"/>
        <v/>
      </c>
      <c r="E17" s="42"/>
      <c r="F17" s="38"/>
      <c r="G17" s="73"/>
      <c r="H17" s="27"/>
      <c r="I17" s="43"/>
      <c r="J17" s="73"/>
    </row>
    <row r="18" spans="1:10" ht="33" customHeight="1" x14ac:dyDescent="0.4">
      <c r="A18" s="7" t="s">
        <v>27</v>
      </c>
      <c r="B18" s="43"/>
      <c r="C18" s="43" t="str">
        <f t="shared" si="0"/>
        <v/>
      </c>
      <c r="D18" s="73" t="str">
        <f t="shared" si="1"/>
        <v/>
      </c>
      <c r="E18" s="42"/>
      <c r="F18" s="38" t="str">
        <f>IFERROR(VLOOKUP(E18,男子,2),"")</f>
        <v/>
      </c>
      <c r="G18" s="73" t="str">
        <f>IFERROR(VLOOKUP(E18,男子,3),"")</f>
        <v/>
      </c>
      <c r="H18" s="27"/>
      <c r="I18" s="43"/>
      <c r="J18" s="73"/>
    </row>
    <row r="19" spans="1:10" ht="33" customHeight="1" x14ac:dyDescent="0.4">
      <c r="A19" s="7" t="s">
        <v>29</v>
      </c>
      <c r="B19" s="43"/>
      <c r="C19" s="43" t="str">
        <f t="shared" si="0"/>
        <v/>
      </c>
      <c r="D19" s="73" t="str">
        <f t="shared" si="1"/>
        <v/>
      </c>
      <c r="E19" s="42"/>
      <c r="F19" s="38" t="str">
        <f>IFERROR(VLOOKUP(E19,男子,2),"")</f>
        <v/>
      </c>
      <c r="G19" s="73" t="str">
        <f>IFERROR(VLOOKUP(E19,男子,3),"")</f>
        <v/>
      </c>
      <c r="H19" s="27"/>
      <c r="I19" s="43"/>
      <c r="J19" s="73"/>
    </row>
    <row r="20" spans="1:10" ht="33" customHeight="1" x14ac:dyDescent="0.4">
      <c r="A20" s="7" t="s">
        <v>30</v>
      </c>
      <c r="B20" s="43"/>
      <c r="C20" s="43" t="str">
        <f t="shared" si="0"/>
        <v/>
      </c>
      <c r="D20" s="73" t="str">
        <f t="shared" si="1"/>
        <v/>
      </c>
      <c r="E20" s="42"/>
      <c r="F20" s="38" t="str">
        <f>IFERROR(VLOOKUP(E20,男子,2),"")</f>
        <v/>
      </c>
      <c r="G20" s="73" t="str">
        <f>IFERROR(VLOOKUP(E20,男子,3),"")</f>
        <v/>
      </c>
      <c r="H20" s="27"/>
      <c r="I20" s="43" t="str">
        <f>IFERROR(VLOOKUP(H20,男子,2),"")</f>
        <v/>
      </c>
      <c r="J20" s="73"/>
    </row>
    <row r="21" spans="1:10" ht="27" customHeight="1" x14ac:dyDescent="0.4">
      <c r="A21" s="31" t="s">
        <v>32</v>
      </c>
    </row>
    <row r="22" spans="1:10" ht="19.5" customHeight="1" x14ac:dyDescent="0.4">
      <c r="A22" s="7" t="s">
        <v>1</v>
      </c>
      <c r="B22" s="15" t="s">
        <v>2</v>
      </c>
      <c r="C22" s="7" t="s">
        <v>126</v>
      </c>
      <c r="D22" s="176" t="s">
        <v>83</v>
      </c>
      <c r="E22" s="15" t="s">
        <v>2</v>
      </c>
      <c r="F22" s="7" t="s">
        <v>126</v>
      </c>
      <c r="G22" s="111" t="s">
        <v>83</v>
      </c>
      <c r="H22" s="15" t="s">
        <v>2</v>
      </c>
      <c r="I22" s="7" t="s">
        <v>126</v>
      </c>
      <c r="J22" s="111" t="s">
        <v>83</v>
      </c>
    </row>
    <row r="23" spans="1:10" ht="33" customHeight="1" x14ac:dyDescent="0.4">
      <c r="A23" s="146" t="s">
        <v>6</v>
      </c>
      <c r="B23" s="43"/>
      <c r="C23" s="43" t="str">
        <f>IFERROR(VLOOKUP(B23,女子,2),"")</f>
        <v/>
      </c>
      <c r="D23" s="73" t="str">
        <f>IFERROR(VLOOKUP(B23,女子,3),"")</f>
        <v/>
      </c>
      <c r="E23" s="27"/>
      <c r="F23" s="43" t="str">
        <f>IFERROR(VLOOKUP(E23,女子,2),"")</f>
        <v/>
      </c>
      <c r="G23" s="73" t="str">
        <f>IFERROR(VLOOKUP(E23,女子,3),"")</f>
        <v/>
      </c>
      <c r="H23" s="42"/>
      <c r="I23" s="38" t="str">
        <f>IFERROR(VLOOKUP(H23,女子,2),"")</f>
        <v/>
      </c>
      <c r="J23" s="73" t="str">
        <f>IFERROR(VLOOKUP(H23,女子,3),"")</f>
        <v/>
      </c>
    </row>
    <row r="24" spans="1:10" ht="33" customHeight="1" x14ac:dyDescent="0.4">
      <c r="A24" s="146" t="s">
        <v>61</v>
      </c>
      <c r="B24" s="43"/>
      <c r="C24" s="43" t="str">
        <f t="shared" ref="C24:C35" si="2">IFERROR(VLOOKUP(B24,女子,2),"")</f>
        <v/>
      </c>
      <c r="D24" s="73" t="str">
        <f t="shared" ref="D24:D35" si="3">IFERROR(VLOOKUP(B24,女子,3),"")</f>
        <v/>
      </c>
      <c r="E24" s="27"/>
      <c r="F24" s="43"/>
      <c r="G24" s="73"/>
      <c r="H24" s="42"/>
      <c r="I24" s="38"/>
      <c r="J24" s="73"/>
    </row>
    <row r="25" spans="1:10" ht="33" customHeight="1" x14ac:dyDescent="0.4">
      <c r="A25" s="7" t="s">
        <v>19</v>
      </c>
      <c r="B25" s="43"/>
      <c r="C25" s="43" t="str">
        <f t="shared" si="2"/>
        <v/>
      </c>
      <c r="D25" s="73" t="str">
        <f t="shared" si="3"/>
        <v/>
      </c>
      <c r="E25" s="27"/>
      <c r="F25" s="43" t="str">
        <f>IFERROR(VLOOKUP(E25,女子,2),"")</f>
        <v/>
      </c>
      <c r="G25" s="73" t="str">
        <f>IFERROR(VLOOKUP(E25,女子,3),"")</f>
        <v/>
      </c>
      <c r="H25" s="42"/>
      <c r="I25" s="38"/>
      <c r="J25" s="73"/>
    </row>
    <row r="26" spans="1:10" ht="33" customHeight="1" x14ac:dyDescent="0.4">
      <c r="A26" s="7" t="s">
        <v>24</v>
      </c>
      <c r="B26" s="43"/>
      <c r="C26" s="43" t="str">
        <f t="shared" si="2"/>
        <v/>
      </c>
      <c r="D26" s="73" t="str">
        <f t="shared" si="3"/>
        <v/>
      </c>
      <c r="E26" s="27"/>
      <c r="F26" s="43" t="str">
        <f>IFERROR(VLOOKUP(E26,女子,2),"")</f>
        <v/>
      </c>
      <c r="G26" s="73" t="str">
        <f>IFERROR(VLOOKUP(E26,女子,3),"")</f>
        <v/>
      </c>
      <c r="H26" s="42"/>
      <c r="I26" s="38"/>
      <c r="J26" s="73"/>
    </row>
    <row r="27" spans="1:10" ht="33" customHeight="1" x14ac:dyDescent="0.4">
      <c r="A27" s="7" t="s">
        <v>60</v>
      </c>
      <c r="B27" s="43"/>
      <c r="C27" s="43" t="str">
        <f t="shared" si="2"/>
        <v/>
      </c>
      <c r="D27" s="73" t="str">
        <f t="shared" si="3"/>
        <v/>
      </c>
      <c r="E27" s="27"/>
      <c r="F27" s="43"/>
      <c r="G27" s="73"/>
      <c r="H27" s="42"/>
      <c r="I27" s="38"/>
      <c r="J27" s="73"/>
    </row>
    <row r="28" spans="1:10" ht="33" customHeight="1" x14ac:dyDescent="0.4">
      <c r="A28" s="7" t="s">
        <v>10</v>
      </c>
      <c r="B28" s="43"/>
      <c r="C28" s="43" t="str">
        <f t="shared" si="2"/>
        <v/>
      </c>
      <c r="D28" s="73" t="str">
        <f t="shared" si="3"/>
        <v/>
      </c>
      <c r="E28" s="27"/>
      <c r="F28" s="43" t="str">
        <f>IFERROR(VLOOKUP(E28,女子,2),"")</f>
        <v/>
      </c>
      <c r="G28" s="73" t="str">
        <f>IFERROR(VLOOKUP(E28,女子,3),"")</f>
        <v/>
      </c>
      <c r="H28" s="42"/>
      <c r="I28" s="38"/>
      <c r="J28" s="73"/>
    </row>
    <row r="29" spans="1:10" ht="33" customHeight="1" x14ac:dyDescent="0.4">
      <c r="A29" s="7" t="s">
        <v>43</v>
      </c>
      <c r="B29" s="43"/>
      <c r="C29" s="43" t="str">
        <f t="shared" si="2"/>
        <v/>
      </c>
      <c r="D29" s="73" t="str">
        <f t="shared" si="3"/>
        <v/>
      </c>
      <c r="E29" s="27"/>
      <c r="F29" s="43" t="str">
        <f>IFERROR(VLOOKUP(E29,女子,2),"")</f>
        <v/>
      </c>
      <c r="G29" s="73" t="str">
        <f>IFERROR(VLOOKUP(E29,女子,3),"")</f>
        <v/>
      </c>
      <c r="H29" s="42"/>
      <c r="I29" s="38"/>
      <c r="J29" s="73"/>
    </row>
    <row r="30" spans="1:10" ht="33" customHeight="1" x14ac:dyDescent="0.4">
      <c r="A30" s="7" t="s">
        <v>20</v>
      </c>
      <c r="B30" s="43"/>
      <c r="C30" s="43" t="str">
        <f t="shared" si="2"/>
        <v/>
      </c>
      <c r="D30" s="73" t="str">
        <f t="shared" si="3"/>
        <v/>
      </c>
      <c r="E30" s="27"/>
      <c r="F30" s="43" t="str">
        <f>IFERROR(VLOOKUP(E30,女子,2),"")</f>
        <v/>
      </c>
      <c r="G30" s="73" t="str">
        <f>IFERROR(VLOOKUP(E30,女子,3),"")</f>
        <v/>
      </c>
      <c r="H30" s="42"/>
      <c r="I30" s="38"/>
      <c r="J30" s="73"/>
    </row>
    <row r="31" spans="1:10" ht="33" customHeight="1" x14ac:dyDescent="0.4">
      <c r="A31" s="7" t="s">
        <v>196</v>
      </c>
      <c r="B31" s="43"/>
      <c r="C31" s="43" t="str">
        <f t="shared" ref="C31" si="4">IFERROR(VLOOKUP(B31,女子,2),"")</f>
        <v/>
      </c>
      <c r="D31" s="73" t="str">
        <f t="shared" ref="D31" si="5">IFERROR(VLOOKUP(B31,女子,3),"")</f>
        <v/>
      </c>
      <c r="E31" s="27"/>
      <c r="F31" s="43" t="str">
        <f>IFERROR(VLOOKUP(E31,女子,2),"")</f>
        <v/>
      </c>
      <c r="G31" s="73" t="str">
        <f>IFERROR(VLOOKUP(E31,女子,3),"")</f>
        <v/>
      </c>
      <c r="H31" s="42"/>
      <c r="I31" s="38"/>
      <c r="J31" s="73"/>
    </row>
    <row r="32" spans="1:10" ht="33" customHeight="1" x14ac:dyDescent="0.4">
      <c r="A32" s="7" t="s">
        <v>25</v>
      </c>
      <c r="B32" s="43"/>
      <c r="C32" s="43" t="str">
        <f t="shared" si="2"/>
        <v/>
      </c>
      <c r="D32" s="73" t="str">
        <f t="shared" si="3"/>
        <v/>
      </c>
      <c r="E32" s="27"/>
      <c r="F32" s="43"/>
      <c r="G32" s="73"/>
      <c r="H32" s="42"/>
      <c r="I32" s="38"/>
      <c r="J32" s="73"/>
    </row>
    <row r="33" spans="1:16" ht="33" customHeight="1" x14ac:dyDescent="0.4">
      <c r="A33" s="7" t="s">
        <v>54</v>
      </c>
      <c r="B33" s="43"/>
      <c r="C33" s="43" t="str">
        <f t="shared" ref="C33" si="6">IFERROR(VLOOKUP(B33,女子,2),"")</f>
        <v/>
      </c>
      <c r="D33" s="73" t="str">
        <f t="shared" ref="D33" si="7">IFERROR(VLOOKUP(B33,女子,3),"")</f>
        <v/>
      </c>
      <c r="E33" s="27"/>
      <c r="F33" s="43" t="str">
        <f>IFERROR(VLOOKUP(E33,女子,2),"")</f>
        <v/>
      </c>
      <c r="G33" s="73" t="str">
        <f>IFERROR(VLOOKUP(E33,女子,3),"")</f>
        <v/>
      </c>
      <c r="H33" s="42"/>
      <c r="I33" s="38"/>
      <c r="J33" s="73"/>
    </row>
    <row r="34" spans="1:16" ht="33" customHeight="1" x14ac:dyDescent="0.4">
      <c r="A34" s="7" t="s">
        <v>29</v>
      </c>
      <c r="B34" s="43"/>
      <c r="C34" s="43" t="str">
        <f t="shared" si="2"/>
        <v/>
      </c>
      <c r="D34" s="73" t="str">
        <f t="shared" si="3"/>
        <v/>
      </c>
      <c r="E34" s="27"/>
      <c r="F34" s="43" t="str">
        <f>IFERROR(VLOOKUP(E34,女子,2),"")</f>
        <v/>
      </c>
      <c r="G34" s="73" t="str">
        <f>IFERROR(VLOOKUP(E34,女子,3),"")</f>
        <v/>
      </c>
      <c r="H34" s="42"/>
      <c r="I34" s="38"/>
      <c r="J34" s="73"/>
    </row>
    <row r="35" spans="1:16" ht="33" customHeight="1" x14ac:dyDescent="0.4">
      <c r="A35" s="7" t="s">
        <v>30</v>
      </c>
      <c r="B35" s="43"/>
      <c r="C35" s="43" t="str">
        <f t="shared" si="2"/>
        <v/>
      </c>
      <c r="D35" s="73" t="str">
        <f t="shared" si="3"/>
        <v/>
      </c>
      <c r="E35" s="27"/>
      <c r="F35" s="43" t="str">
        <f>IFERROR(VLOOKUP(E35,女子,2),"")</f>
        <v/>
      </c>
      <c r="G35" s="73" t="str">
        <f>IFERROR(VLOOKUP(E35,女子,3),"")</f>
        <v/>
      </c>
      <c r="H35" s="42"/>
      <c r="I35" s="38"/>
      <c r="J35" s="73"/>
    </row>
    <row r="36" spans="1:16" ht="33" customHeight="1" x14ac:dyDescent="0.15">
      <c r="A36" s="295" t="s">
        <v>45</v>
      </c>
      <c r="B36" s="296"/>
      <c r="C36" s="7" t="s">
        <v>46</v>
      </c>
      <c r="E36" s="175" t="s">
        <v>71</v>
      </c>
      <c r="F36" s="20"/>
      <c r="H36" s="23" t="s">
        <v>37</v>
      </c>
      <c r="I36" s="70" t="s">
        <v>125</v>
      </c>
      <c r="J36" s="174" t="s">
        <v>121</v>
      </c>
      <c r="K36" s="20"/>
      <c r="M36" s="20"/>
      <c r="N36" s="20"/>
      <c r="O36" s="63"/>
    </row>
    <row r="37" spans="1:16" ht="33" customHeight="1" x14ac:dyDescent="0.4">
      <c r="A37" s="245"/>
      <c r="B37" s="247"/>
      <c r="C37" s="43"/>
      <c r="E37" s="290" t="s">
        <v>124</v>
      </c>
      <c r="F37" s="290"/>
      <c r="G37" s="290"/>
      <c r="H37" s="290"/>
      <c r="I37" s="70" t="s">
        <v>123</v>
      </c>
      <c r="J37" s="76" t="s">
        <v>121</v>
      </c>
      <c r="M37" s="20"/>
      <c r="N37" s="20"/>
      <c r="O37" s="63"/>
    </row>
    <row r="38" spans="1:16" ht="33" customHeight="1" x14ac:dyDescent="0.4">
      <c r="A38" s="245"/>
      <c r="B38" s="247"/>
      <c r="C38" s="43"/>
      <c r="E38" s="291"/>
      <c r="F38" s="291"/>
      <c r="G38" s="291"/>
      <c r="H38" s="291"/>
      <c r="I38" s="70" t="s">
        <v>122</v>
      </c>
      <c r="J38" s="76" t="s">
        <v>121</v>
      </c>
      <c r="M38" s="20"/>
      <c r="N38" s="20"/>
      <c r="O38" s="63"/>
    </row>
    <row r="39" spans="1:16" ht="15" customHeight="1" x14ac:dyDescent="0.4">
      <c r="A39" s="173"/>
      <c r="B39" s="172"/>
      <c r="C39" s="172"/>
      <c r="E39" s="63"/>
      <c r="F39" s="63"/>
      <c r="G39" s="63"/>
      <c r="H39" s="63"/>
      <c r="I39" s="68"/>
      <c r="M39" s="20"/>
      <c r="N39" s="20"/>
      <c r="O39" s="63"/>
    </row>
    <row r="40" spans="1:16" ht="15" customHeight="1" x14ac:dyDescent="0.4">
      <c r="A40" s="34"/>
      <c r="B40" s="34"/>
      <c r="C40" s="34"/>
      <c r="D40" s="34"/>
      <c r="E40" s="34"/>
      <c r="F40" s="34"/>
      <c r="M40" s="20"/>
      <c r="N40" s="20"/>
      <c r="O40" s="63"/>
    </row>
    <row r="41" spans="1:16" s="52" customFormat="1" ht="35.1" customHeight="1" x14ac:dyDescent="0.4">
      <c r="A41" s="171" t="s">
        <v>120</v>
      </c>
      <c r="B41" s="171"/>
      <c r="C41" s="171"/>
      <c r="D41" s="34" t="s">
        <v>44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6" s="52" customFormat="1" ht="35.1" customHeight="1" x14ac:dyDescent="0.4">
      <c r="A42" s="170" t="s">
        <v>119</v>
      </c>
      <c r="B42" s="170"/>
      <c r="D42" s="30"/>
      <c r="E42" s="30"/>
      <c r="F42" s="30"/>
      <c r="G42" s="30"/>
      <c r="H42" s="30"/>
      <c r="I42" s="29" t="str">
        <f ca="1">基本情報!B3&amp;"　　学校名またはクラブ名（　"&amp;基本情報!B5&amp;"　）中学校長または代表者名　（　"&amp;基本情報!B6&amp;"　）印"</f>
        <v>2025年 4月 1日　　学校名またはクラブ名（　　　　　　）中学校長または代表者名　（　　　　　　　　　　）印</v>
      </c>
      <c r="J42" s="30"/>
      <c r="M42" s="31"/>
      <c r="N42" s="31"/>
      <c r="O42" s="31"/>
      <c r="P42" s="31"/>
    </row>
    <row r="43" spans="1:16" ht="9.75" customHeight="1" x14ac:dyDescent="0.4"/>
    <row r="44" spans="1:16" ht="27" customHeight="1" x14ac:dyDescent="0.4"/>
    <row r="45" spans="1:16" ht="27" customHeight="1" x14ac:dyDescent="0.4"/>
    <row r="46" spans="1:16" ht="27" customHeight="1" x14ac:dyDescent="0.4"/>
    <row r="47" spans="1:16" ht="27" customHeight="1" x14ac:dyDescent="0.4"/>
  </sheetData>
  <mergeCells count="10">
    <mergeCell ref="A37:B37"/>
    <mergeCell ref="E37:H37"/>
    <mergeCell ref="A38:B38"/>
    <mergeCell ref="E38:H38"/>
    <mergeCell ref="C3:D3"/>
    <mergeCell ref="E3:F3"/>
    <mergeCell ref="A36:B36"/>
    <mergeCell ref="I1:K1"/>
    <mergeCell ref="I2:K2"/>
    <mergeCell ref="C1:H1"/>
  </mergeCells>
  <phoneticPr fontId="3"/>
  <hyperlinks>
    <hyperlink ref="N3" location="基本情報!A1" display="基本情報" xr:uid="{30978B7F-18FD-4077-8C9B-989A53415185}"/>
    <hyperlink ref="N1" location="目次!A1" display="目次" xr:uid="{5D3B3BF0-D705-419E-B8FA-9495079C55AF}"/>
    <hyperlink ref="N5" location="第1記!A1" display="第1回記録会" xr:uid="{92DC806C-15CB-42ED-8356-4D4F1C3D7811}"/>
    <hyperlink ref="N6" location="第2記!A1" display="第2回記録会" xr:uid="{0C73BE3D-4B48-4711-80D2-8B33633FB4A2}"/>
    <hyperlink ref="N7" location="第3記!A1" display="第3回記録会" xr:uid="{597638BB-82DD-4D27-B3D1-81D339570717}"/>
    <hyperlink ref="N8" location="第4記!A1" display="第4回記録会" xr:uid="{CFEC52D4-6285-4D47-83D1-0E8BDFC3C56A}"/>
    <hyperlink ref="N9" location="第5記!A1" display="第5回記録会" xr:uid="{509221AA-A803-446A-9640-81CDFB35CDC9}"/>
    <hyperlink ref="N10" location="第6記!A1" display="第6回記録会" xr:uid="{2B04EF19-86E6-40FA-99B3-9B4101F308F8}"/>
    <hyperlink ref="O5" location="春季総体!A1" display="春季総体" xr:uid="{A818ACA0-8B49-463E-9ED9-BAF52DF8E9E5}"/>
    <hyperlink ref="O6" location="通信!A1" display="通信陸上" xr:uid="{E33DBA1B-F294-48E0-91F5-3F48A17CF443}"/>
    <hyperlink ref="O7" location="夏季総体!A1" display="夏季総体" xr:uid="{173C0F96-4B22-4AAE-9C17-30DE40B5F894}"/>
    <hyperlink ref="O8" location="秋季!A1" display="秋季総体" xr:uid="{761BB7EA-743E-471A-B7B1-45544068700A}"/>
  </hyperlinks>
  <pageMargins left="0.59055118110236227" right="0.59055118110236227" top="0.59055118110236227" bottom="0.39370078740157483" header="0.51181102362204722" footer="0.51181102362204722"/>
  <pageSetup paperSize="9" scale="6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453C-4396-4F84-8E30-1044DC6E58AE}">
  <sheetPr>
    <pageSetUpPr fitToPage="1"/>
  </sheetPr>
  <dimension ref="A1:AA34"/>
  <sheetViews>
    <sheetView view="pageBreakPreview" zoomScale="55" zoomScaleNormal="55" zoomScaleSheetLayoutView="55" workbookViewId="0">
      <selection activeCell="E1" sqref="E1:G1"/>
    </sheetView>
  </sheetViews>
  <sheetFormatPr defaultColWidth="8.25" defaultRowHeight="14.25" x14ac:dyDescent="0.4"/>
  <cols>
    <col min="1" max="1" width="3.375" style="20" customWidth="1"/>
    <col min="2" max="2" width="7.625" style="2" bestFit="1" customWidth="1"/>
    <col min="3" max="3" width="11.375" style="2" customWidth="1"/>
    <col min="4" max="4" width="13.875" style="2" customWidth="1"/>
    <col min="5" max="5" width="3.375" style="2" customWidth="1"/>
    <col min="6" max="6" width="10.875" style="2" customWidth="1"/>
    <col min="7" max="7" width="13.875" style="2" customWidth="1"/>
    <col min="8" max="8" width="3.375" style="2" customWidth="1"/>
    <col min="9" max="9" width="2.125" style="2" customWidth="1"/>
    <col min="10" max="10" width="3.125" style="31" customWidth="1"/>
    <col min="11" max="11" width="8.5" style="2" customWidth="1"/>
    <col min="12" max="12" width="10.875" style="2" customWidth="1"/>
    <col min="13" max="13" width="14" style="2" customWidth="1"/>
    <col min="14" max="14" width="3.625" style="2" customWidth="1"/>
    <col min="15" max="15" width="10.875" style="2" customWidth="1"/>
    <col min="16" max="16" width="13.875" style="2" customWidth="1"/>
    <col min="17" max="17" width="3.375" style="2" customWidth="1"/>
    <col min="18" max="18" width="0.875" style="2" customWidth="1"/>
    <col min="19" max="19" width="3.125" style="31" customWidth="1"/>
    <col min="20" max="20" width="5.875" style="2" customWidth="1"/>
    <col min="21" max="21" width="11.125" style="2" customWidth="1"/>
    <col min="22" max="22" width="14" style="2" customWidth="1"/>
    <col min="23" max="23" width="3.375" style="2" customWidth="1"/>
    <col min="24" max="24" width="1.125" style="2" customWidth="1"/>
    <col min="25" max="25" width="8.25" style="2"/>
    <col min="26" max="26" width="24.875" style="2" bestFit="1" customWidth="1"/>
    <col min="27" max="256" width="8.25" style="2"/>
    <col min="257" max="257" width="3.375" style="2" customWidth="1"/>
    <col min="258" max="258" width="7.625" style="2" bestFit="1" customWidth="1"/>
    <col min="259" max="259" width="11.375" style="2" customWidth="1"/>
    <col min="260" max="260" width="13.875" style="2" customWidth="1"/>
    <col min="261" max="261" width="3.375" style="2" customWidth="1"/>
    <col min="262" max="262" width="10.875" style="2" customWidth="1"/>
    <col min="263" max="263" width="13.875" style="2" customWidth="1"/>
    <col min="264" max="264" width="3.375" style="2" customWidth="1"/>
    <col min="265" max="265" width="2.125" style="2" customWidth="1"/>
    <col min="266" max="266" width="3.125" style="2" customWidth="1"/>
    <col min="267" max="267" width="8.5" style="2" customWidth="1"/>
    <col min="268" max="268" width="10.875" style="2" customWidth="1"/>
    <col min="269" max="269" width="14" style="2" customWidth="1"/>
    <col min="270" max="270" width="3.625" style="2" customWidth="1"/>
    <col min="271" max="271" width="10.875" style="2" customWidth="1"/>
    <col min="272" max="272" width="13.875" style="2" customWidth="1"/>
    <col min="273" max="273" width="3.375" style="2" customWidth="1"/>
    <col min="274" max="274" width="0.875" style="2" customWidth="1"/>
    <col min="275" max="275" width="3.125" style="2" customWidth="1"/>
    <col min="276" max="276" width="5.875" style="2" customWidth="1"/>
    <col min="277" max="277" width="11.125" style="2" customWidth="1"/>
    <col min="278" max="278" width="14" style="2" customWidth="1"/>
    <col min="279" max="279" width="3.375" style="2" customWidth="1"/>
    <col min="280" max="280" width="1.125" style="2" customWidth="1"/>
    <col min="281" max="512" width="8.25" style="2"/>
    <col min="513" max="513" width="3.375" style="2" customWidth="1"/>
    <col min="514" max="514" width="7.625" style="2" bestFit="1" customWidth="1"/>
    <col min="515" max="515" width="11.375" style="2" customWidth="1"/>
    <col min="516" max="516" width="13.875" style="2" customWidth="1"/>
    <col min="517" max="517" width="3.375" style="2" customWidth="1"/>
    <col min="518" max="518" width="10.875" style="2" customWidth="1"/>
    <col min="519" max="519" width="13.875" style="2" customWidth="1"/>
    <col min="520" max="520" width="3.375" style="2" customWidth="1"/>
    <col min="521" max="521" width="2.125" style="2" customWidth="1"/>
    <col min="522" max="522" width="3.125" style="2" customWidth="1"/>
    <col min="523" max="523" width="8.5" style="2" customWidth="1"/>
    <col min="524" max="524" width="10.875" style="2" customWidth="1"/>
    <col min="525" max="525" width="14" style="2" customWidth="1"/>
    <col min="526" max="526" width="3.625" style="2" customWidth="1"/>
    <col min="527" max="527" width="10.875" style="2" customWidth="1"/>
    <col min="528" max="528" width="13.875" style="2" customWidth="1"/>
    <col min="529" max="529" width="3.375" style="2" customWidth="1"/>
    <col min="530" max="530" width="0.875" style="2" customWidth="1"/>
    <col min="531" max="531" width="3.125" style="2" customWidth="1"/>
    <col min="532" max="532" width="5.875" style="2" customWidth="1"/>
    <col min="533" max="533" width="11.125" style="2" customWidth="1"/>
    <col min="534" max="534" width="14" style="2" customWidth="1"/>
    <col min="535" max="535" width="3.375" style="2" customWidth="1"/>
    <col min="536" max="536" width="1.125" style="2" customWidth="1"/>
    <col min="537" max="768" width="8.25" style="2"/>
    <col min="769" max="769" width="3.375" style="2" customWidth="1"/>
    <col min="770" max="770" width="7.625" style="2" bestFit="1" customWidth="1"/>
    <col min="771" max="771" width="11.375" style="2" customWidth="1"/>
    <col min="772" max="772" width="13.875" style="2" customWidth="1"/>
    <col min="773" max="773" width="3.375" style="2" customWidth="1"/>
    <col min="774" max="774" width="10.875" style="2" customWidth="1"/>
    <col min="775" max="775" width="13.875" style="2" customWidth="1"/>
    <col min="776" max="776" width="3.375" style="2" customWidth="1"/>
    <col min="777" max="777" width="2.125" style="2" customWidth="1"/>
    <col min="778" max="778" width="3.125" style="2" customWidth="1"/>
    <col min="779" max="779" width="8.5" style="2" customWidth="1"/>
    <col min="780" max="780" width="10.875" style="2" customWidth="1"/>
    <col min="781" max="781" width="14" style="2" customWidth="1"/>
    <col min="782" max="782" width="3.625" style="2" customWidth="1"/>
    <col min="783" max="783" width="10.875" style="2" customWidth="1"/>
    <col min="784" max="784" width="13.875" style="2" customWidth="1"/>
    <col min="785" max="785" width="3.375" style="2" customWidth="1"/>
    <col min="786" max="786" width="0.875" style="2" customWidth="1"/>
    <col min="787" max="787" width="3.125" style="2" customWidth="1"/>
    <col min="788" max="788" width="5.875" style="2" customWidth="1"/>
    <col min="789" max="789" width="11.125" style="2" customWidth="1"/>
    <col min="790" max="790" width="14" style="2" customWidth="1"/>
    <col min="791" max="791" width="3.375" style="2" customWidth="1"/>
    <col min="792" max="792" width="1.125" style="2" customWidth="1"/>
    <col min="793" max="1024" width="8.25" style="2"/>
    <col min="1025" max="1025" width="3.375" style="2" customWidth="1"/>
    <col min="1026" max="1026" width="7.625" style="2" bestFit="1" customWidth="1"/>
    <col min="1027" max="1027" width="11.375" style="2" customWidth="1"/>
    <col min="1028" max="1028" width="13.875" style="2" customWidth="1"/>
    <col min="1029" max="1029" width="3.375" style="2" customWidth="1"/>
    <col min="1030" max="1030" width="10.875" style="2" customWidth="1"/>
    <col min="1031" max="1031" width="13.875" style="2" customWidth="1"/>
    <col min="1032" max="1032" width="3.375" style="2" customWidth="1"/>
    <col min="1033" max="1033" width="2.125" style="2" customWidth="1"/>
    <col min="1034" max="1034" width="3.125" style="2" customWidth="1"/>
    <col min="1035" max="1035" width="8.5" style="2" customWidth="1"/>
    <col min="1036" max="1036" width="10.875" style="2" customWidth="1"/>
    <col min="1037" max="1037" width="14" style="2" customWidth="1"/>
    <col min="1038" max="1038" width="3.625" style="2" customWidth="1"/>
    <col min="1039" max="1039" width="10.875" style="2" customWidth="1"/>
    <col min="1040" max="1040" width="13.875" style="2" customWidth="1"/>
    <col min="1041" max="1041" width="3.375" style="2" customWidth="1"/>
    <col min="1042" max="1042" width="0.875" style="2" customWidth="1"/>
    <col min="1043" max="1043" width="3.125" style="2" customWidth="1"/>
    <col min="1044" max="1044" width="5.875" style="2" customWidth="1"/>
    <col min="1045" max="1045" width="11.125" style="2" customWidth="1"/>
    <col min="1046" max="1046" width="14" style="2" customWidth="1"/>
    <col min="1047" max="1047" width="3.375" style="2" customWidth="1"/>
    <col min="1048" max="1048" width="1.125" style="2" customWidth="1"/>
    <col min="1049" max="1280" width="8.25" style="2"/>
    <col min="1281" max="1281" width="3.375" style="2" customWidth="1"/>
    <col min="1282" max="1282" width="7.625" style="2" bestFit="1" customWidth="1"/>
    <col min="1283" max="1283" width="11.375" style="2" customWidth="1"/>
    <col min="1284" max="1284" width="13.875" style="2" customWidth="1"/>
    <col min="1285" max="1285" width="3.375" style="2" customWidth="1"/>
    <col min="1286" max="1286" width="10.875" style="2" customWidth="1"/>
    <col min="1287" max="1287" width="13.875" style="2" customWidth="1"/>
    <col min="1288" max="1288" width="3.375" style="2" customWidth="1"/>
    <col min="1289" max="1289" width="2.125" style="2" customWidth="1"/>
    <col min="1290" max="1290" width="3.125" style="2" customWidth="1"/>
    <col min="1291" max="1291" width="8.5" style="2" customWidth="1"/>
    <col min="1292" max="1292" width="10.875" style="2" customWidth="1"/>
    <col min="1293" max="1293" width="14" style="2" customWidth="1"/>
    <col min="1294" max="1294" width="3.625" style="2" customWidth="1"/>
    <col min="1295" max="1295" width="10.875" style="2" customWidth="1"/>
    <col min="1296" max="1296" width="13.875" style="2" customWidth="1"/>
    <col min="1297" max="1297" width="3.375" style="2" customWidth="1"/>
    <col min="1298" max="1298" width="0.875" style="2" customWidth="1"/>
    <col min="1299" max="1299" width="3.125" style="2" customWidth="1"/>
    <col min="1300" max="1300" width="5.875" style="2" customWidth="1"/>
    <col min="1301" max="1301" width="11.125" style="2" customWidth="1"/>
    <col min="1302" max="1302" width="14" style="2" customWidth="1"/>
    <col min="1303" max="1303" width="3.375" style="2" customWidth="1"/>
    <col min="1304" max="1304" width="1.125" style="2" customWidth="1"/>
    <col min="1305" max="1536" width="8.25" style="2"/>
    <col min="1537" max="1537" width="3.375" style="2" customWidth="1"/>
    <col min="1538" max="1538" width="7.625" style="2" bestFit="1" customWidth="1"/>
    <col min="1539" max="1539" width="11.375" style="2" customWidth="1"/>
    <col min="1540" max="1540" width="13.875" style="2" customWidth="1"/>
    <col min="1541" max="1541" width="3.375" style="2" customWidth="1"/>
    <col min="1542" max="1542" width="10.875" style="2" customWidth="1"/>
    <col min="1543" max="1543" width="13.875" style="2" customWidth="1"/>
    <col min="1544" max="1544" width="3.375" style="2" customWidth="1"/>
    <col min="1545" max="1545" width="2.125" style="2" customWidth="1"/>
    <col min="1546" max="1546" width="3.125" style="2" customWidth="1"/>
    <col min="1547" max="1547" width="8.5" style="2" customWidth="1"/>
    <col min="1548" max="1548" width="10.875" style="2" customWidth="1"/>
    <col min="1549" max="1549" width="14" style="2" customWidth="1"/>
    <col min="1550" max="1550" width="3.625" style="2" customWidth="1"/>
    <col min="1551" max="1551" width="10.875" style="2" customWidth="1"/>
    <col min="1552" max="1552" width="13.875" style="2" customWidth="1"/>
    <col min="1553" max="1553" width="3.375" style="2" customWidth="1"/>
    <col min="1554" max="1554" width="0.875" style="2" customWidth="1"/>
    <col min="1555" max="1555" width="3.125" style="2" customWidth="1"/>
    <col min="1556" max="1556" width="5.875" style="2" customWidth="1"/>
    <col min="1557" max="1557" width="11.125" style="2" customWidth="1"/>
    <col min="1558" max="1558" width="14" style="2" customWidth="1"/>
    <col min="1559" max="1559" width="3.375" style="2" customWidth="1"/>
    <col min="1560" max="1560" width="1.125" style="2" customWidth="1"/>
    <col min="1561" max="1792" width="8.25" style="2"/>
    <col min="1793" max="1793" width="3.375" style="2" customWidth="1"/>
    <col min="1794" max="1794" width="7.625" style="2" bestFit="1" customWidth="1"/>
    <col min="1795" max="1795" width="11.375" style="2" customWidth="1"/>
    <col min="1796" max="1796" width="13.875" style="2" customWidth="1"/>
    <col min="1797" max="1797" width="3.375" style="2" customWidth="1"/>
    <col min="1798" max="1798" width="10.875" style="2" customWidth="1"/>
    <col min="1799" max="1799" width="13.875" style="2" customWidth="1"/>
    <col min="1800" max="1800" width="3.375" style="2" customWidth="1"/>
    <col min="1801" max="1801" width="2.125" style="2" customWidth="1"/>
    <col min="1802" max="1802" width="3.125" style="2" customWidth="1"/>
    <col min="1803" max="1803" width="8.5" style="2" customWidth="1"/>
    <col min="1804" max="1804" width="10.875" style="2" customWidth="1"/>
    <col min="1805" max="1805" width="14" style="2" customWidth="1"/>
    <col min="1806" max="1806" width="3.625" style="2" customWidth="1"/>
    <col min="1807" max="1807" width="10.875" style="2" customWidth="1"/>
    <col min="1808" max="1808" width="13.875" style="2" customWidth="1"/>
    <col min="1809" max="1809" width="3.375" style="2" customWidth="1"/>
    <col min="1810" max="1810" width="0.875" style="2" customWidth="1"/>
    <col min="1811" max="1811" width="3.125" style="2" customWidth="1"/>
    <col min="1812" max="1812" width="5.875" style="2" customWidth="1"/>
    <col min="1813" max="1813" width="11.125" style="2" customWidth="1"/>
    <col min="1814" max="1814" width="14" style="2" customWidth="1"/>
    <col min="1815" max="1815" width="3.375" style="2" customWidth="1"/>
    <col min="1816" max="1816" width="1.125" style="2" customWidth="1"/>
    <col min="1817" max="2048" width="8.25" style="2"/>
    <col min="2049" max="2049" width="3.375" style="2" customWidth="1"/>
    <col min="2050" max="2050" width="7.625" style="2" bestFit="1" customWidth="1"/>
    <col min="2051" max="2051" width="11.375" style="2" customWidth="1"/>
    <col min="2052" max="2052" width="13.875" style="2" customWidth="1"/>
    <col min="2053" max="2053" width="3.375" style="2" customWidth="1"/>
    <col min="2054" max="2054" width="10.875" style="2" customWidth="1"/>
    <col min="2055" max="2055" width="13.875" style="2" customWidth="1"/>
    <col min="2056" max="2056" width="3.375" style="2" customWidth="1"/>
    <col min="2057" max="2057" width="2.125" style="2" customWidth="1"/>
    <col min="2058" max="2058" width="3.125" style="2" customWidth="1"/>
    <col min="2059" max="2059" width="8.5" style="2" customWidth="1"/>
    <col min="2060" max="2060" width="10.875" style="2" customWidth="1"/>
    <col min="2061" max="2061" width="14" style="2" customWidth="1"/>
    <col min="2062" max="2062" width="3.625" style="2" customWidth="1"/>
    <col min="2063" max="2063" width="10.875" style="2" customWidth="1"/>
    <col min="2064" max="2064" width="13.875" style="2" customWidth="1"/>
    <col min="2065" max="2065" width="3.375" style="2" customWidth="1"/>
    <col min="2066" max="2066" width="0.875" style="2" customWidth="1"/>
    <col min="2067" max="2067" width="3.125" style="2" customWidth="1"/>
    <col min="2068" max="2068" width="5.875" style="2" customWidth="1"/>
    <col min="2069" max="2069" width="11.125" style="2" customWidth="1"/>
    <col min="2070" max="2070" width="14" style="2" customWidth="1"/>
    <col min="2071" max="2071" width="3.375" style="2" customWidth="1"/>
    <col min="2072" max="2072" width="1.125" style="2" customWidth="1"/>
    <col min="2073" max="2304" width="8.25" style="2"/>
    <col min="2305" max="2305" width="3.375" style="2" customWidth="1"/>
    <col min="2306" max="2306" width="7.625" style="2" bestFit="1" customWidth="1"/>
    <col min="2307" max="2307" width="11.375" style="2" customWidth="1"/>
    <col min="2308" max="2308" width="13.875" style="2" customWidth="1"/>
    <col min="2309" max="2309" width="3.375" style="2" customWidth="1"/>
    <col min="2310" max="2310" width="10.875" style="2" customWidth="1"/>
    <col min="2311" max="2311" width="13.875" style="2" customWidth="1"/>
    <col min="2312" max="2312" width="3.375" style="2" customWidth="1"/>
    <col min="2313" max="2313" width="2.125" style="2" customWidth="1"/>
    <col min="2314" max="2314" width="3.125" style="2" customWidth="1"/>
    <col min="2315" max="2315" width="8.5" style="2" customWidth="1"/>
    <col min="2316" max="2316" width="10.875" style="2" customWidth="1"/>
    <col min="2317" max="2317" width="14" style="2" customWidth="1"/>
    <col min="2318" max="2318" width="3.625" style="2" customWidth="1"/>
    <col min="2319" max="2319" width="10.875" style="2" customWidth="1"/>
    <col min="2320" max="2320" width="13.875" style="2" customWidth="1"/>
    <col min="2321" max="2321" width="3.375" style="2" customWidth="1"/>
    <col min="2322" max="2322" width="0.875" style="2" customWidth="1"/>
    <col min="2323" max="2323" width="3.125" style="2" customWidth="1"/>
    <col min="2324" max="2324" width="5.875" style="2" customWidth="1"/>
    <col min="2325" max="2325" width="11.125" style="2" customWidth="1"/>
    <col min="2326" max="2326" width="14" style="2" customWidth="1"/>
    <col min="2327" max="2327" width="3.375" style="2" customWidth="1"/>
    <col min="2328" max="2328" width="1.125" style="2" customWidth="1"/>
    <col min="2329" max="2560" width="8.25" style="2"/>
    <col min="2561" max="2561" width="3.375" style="2" customWidth="1"/>
    <col min="2562" max="2562" width="7.625" style="2" bestFit="1" customWidth="1"/>
    <col min="2563" max="2563" width="11.375" style="2" customWidth="1"/>
    <col min="2564" max="2564" width="13.875" style="2" customWidth="1"/>
    <col min="2565" max="2565" width="3.375" style="2" customWidth="1"/>
    <col min="2566" max="2566" width="10.875" style="2" customWidth="1"/>
    <col min="2567" max="2567" width="13.875" style="2" customWidth="1"/>
    <col min="2568" max="2568" width="3.375" style="2" customWidth="1"/>
    <col min="2569" max="2569" width="2.125" style="2" customWidth="1"/>
    <col min="2570" max="2570" width="3.125" style="2" customWidth="1"/>
    <col min="2571" max="2571" width="8.5" style="2" customWidth="1"/>
    <col min="2572" max="2572" width="10.875" style="2" customWidth="1"/>
    <col min="2573" max="2573" width="14" style="2" customWidth="1"/>
    <col min="2574" max="2574" width="3.625" style="2" customWidth="1"/>
    <col min="2575" max="2575" width="10.875" style="2" customWidth="1"/>
    <col min="2576" max="2576" width="13.875" style="2" customWidth="1"/>
    <col min="2577" max="2577" width="3.375" style="2" customWidth="1"/>
    <col min="2578" max="2578" width="0.875" style="2" customWidth="1"/>
    <col min="2579" max="2579" width="3.125" style="2" customWidth="1"/>
    <col min="2580" max="2580" width="5.875" style="2" customWidth="1"/>
    <col min="2581" max="2581" width="11.125" style="2" customWidth="1"/>
    <col min="2582" max="2582" width="14" style="2" customWidth="1"/>
    <col min="2583" max="2583" width="3.375" style="2" customWidth="1"/>
    <col min="2584" max="2584" width="1.125" style="2" customWidth="1"/>
    <col min="2585" max="2816" width="8.25" style="2"/>
    <col min="2817" max="2817" width="3.375" style="2" customWidth="1"/>
    <col min="2818" max="2818" width="7.625" style="2" bestFit="1" customWidth="1"/>
    <col min="2819" max="2819" width="11.375" style="2" customWidth="1"/>
    <col min="2820" max="2820" width="13.875" style="2" customWidth="1"/>
    <col min="2821" max="2821" width="3.375" style="2" customWidth="1"/>
    <col min="2822" max="2822" width="10.875" style="2" customWidth="1"/>
    <col min="2823" max="2823" width="13.875" style="2" customWidth="1"/>
    <col min="2824" max="2824" width="3.375" style="2" customWidth="1"/>
    <col min="2825" max="2825" width="2.125" style="2" customWidth="1"/>
    <col min="2826" max="2826" width="3.125" style="2" customWidth="1"/>
    <col min="2827" max="2827" width="8.5" style="2" customWidth="1"/>
    <col min="2828" max="2828" width="10.875" style="2" customWidth="1"/>
    <col min="2829" max="2829" width="14" style="2" customWidth="1"/>
    <col min="2830" max="2830" width="3.625" style="2" customWidth="1"/>
    <col min="2831" max="2831" width="10.875" style="2" customWidth="1"/>
    <col min="2832" max="2832" width="13.875" style="2" customWidth="1"/>
    <col min="2833" max="2833" width="3.375" style="2" customWidth="1"/>
    <col min="2834" max="2834" width="0.875" style="2" customWidth="1"/>
    <col min="2835" max="2835" width="3.125" style="2" customWidth="1"/>
    <col min="2836" max="2836" width="5.875" style="2" customWidth="1"/>
    <col min="2837" max="2837" width="11.125" style="2" customWidth="1"/>
    <col min="2838" max="2838" width="14" style="2" customWidth="1"/>
    <col min="2839" max="2839" width="3.375" style="2" customWidth="1"/>
    <col min="2840" max="2840" width="1.125" style="2" customWidth="1"/>
    <col min="2841" max="3072" width="8.25" style="2"/>
    <col min="3073" max="3073" width="3.375" style="2" customWidth="1"/>
    <col min="3074" max="3074" width="7.625" style="2" bestFit="1" customWidth="1"/>
    <col min="3075" max="3075" width="11.375" style="2" customWidth="1"/>
    <col min="3076" max="3076" width="13.875" style="2" customWidth="1"/>
    <col min="3077" max="3077" width="3.375" style="2" customWidth="1"/>
    <col min="3078" max="3078" width="10.875" style="2" customWidth="1"/>
    <col min="3079" max="3079" width="13.875" style="2" customWidth="1"/>
    <col min="3080" max="3080" width="3.375" style="2" customWidth="1"/>
    <col min="3081" max="3081" width="2.125" style="2" customWidth="1"/>
    <col min="3082" max="3082" width="3.125" style="2" customWidth="1"/>
    <col min="3083" max="3083" width="8.5" style="2" customWidth="1"/>
    <col min="3084" max="3084" width="10.875" style="2" customWidth="1"/>
    <col min="3085" max="3085" width="14" style="2" customWidth="1"/>
    <col min="3086" max="3086" width="3.625" style="2" customWidth="1"/>
    <col min="3087" max="3087" width="10.875" style="2" customWidth="1"/>
    <col min="3088" max="3088" width="13.875" style="2" customWidth="1"/>
    <col min="3089" max="3089" width="3.375" style="2" customWidth="1"/>
    <col min="3090" max="3090" width="0.875" style="2" customWidth="1"/>
    <col min="3091" max="3091" width="3.125" style="2" customWidth="1"/>
    <col min="3092" max="3092" width="5.875" style="2" customWidth="1"/>
    <col min="3093" max="3093" width="11.125" style="2" customWidth="1"/>
    <col min="3094" max="3094" width="14" style="2" customWidth="1"/>
    <col min="3095" max="3095" width="3.375" style="2" customWidth="1"/>
    <col min="3096" max="3096" width="1.125" style="2" customWidth="1"/>
    <col min="3097" max="3328" width="8.25" style="2"/>
    <col min="3329" max="3329" width="3.375" style="2" customWidth="1"/>
    <col min="3330" max="3330" width="7.625" style="2" bestFit="1" customWidth="1"/>
    <col min="3331" max="3331" width="11.375" style="2" customWidth="1"/>
    <col min="3332" max="3332" width="13.875" style="2" customWidth="1"/>
    <col min="3333" max="3333" width="3.375" style="2" customWidth="1"/>
    <col min="3334" max="3334" width="10.875" style="2" customWidth="1"/>
    <col min="3335" max="3335" width="13.875" style="2" customWidth="1"/>
    <col min="3336" max="3336" width="3.375" style="2" customWidth="1"/>
    <col min="3337" max="3337" width="2.125" style="2" customWidth="1"/>
    <col min="3338" max="3338" width="3.125" style="2" customWidth="1"/>
    <col min="3339" max="3339" width="8.5" style="2" customWidth="1"/>
    <col min="3340" max="3340" width="10.875" style="2" customWidth="1"/>
    <col min="3341" max="3341" width="14" style="2" customWidth="1"/>
    <col min="3342" max="3342" width="3.625" style="2" customWidth="1"/>
    <col min="3343" max="3343" width="10.875" style="2" customWidth="1"/>
    <col min="3344" max="3344" width="13.875" style="2" customWidth="1"/>
    <col min="3345" max="3345" width="3.375" style="2" customWidth="1"/>
    <col min="3346" max="3346" width="0.875" style="2" customWidth="1"/>
    <col min="3347" max="3347" width="3.125" style="2" customWidth="1"/>
    <col min="3348" max="3348" width="5.875" style="2" customWidth="1"/>
    <col min="3349" max="3349" width="11.125" style="2" customWidth="1"/>
    <col min="3350" max="3350" width="14" style="2" customWidth="1"/>
    <col min="3351" max="3351" width="3.375" style="2" customWidth="1"/>
    <col min="3352" max="3352" width="1.125" style="2" customWidth="1"/>
    <col min="3353" max="3584" width="8.25" style="2"/>
    <col min="3585" max="3585" width="3.375" style="2" customWidth="1"/>
    <col min="3586" max="3586" width="7.625" style="2" bestFit="1" customWidth="1"/>
    <col min="3587" max="3587" width="11.375" style="2" customWidth="1"/>
    <col min="3588" max="3588" width="13.875" style="2" customWidth="1"/>
    <col min="3589" max="3589" width="3.375" style="2" customWidth="1"/>
    <col min="3590" max="3590" width="10.875" style="2" customWidth="1"/>
    <col min="3591" max="3591" width="13.875" style="2" customWidth="1"/>
    <col min="3592" max="3592" width="3.375" style="2" customWidth="1"/>
    <col min="3593" max="3593" width="2.125" style="2" customWidth="1"/>
    <col min="3594" max="3594" width="3.125" style="2" customWidth="1"/>
    <col min="3595" max="3595" width="8.5" style="2" customWidth="1"/>
    <col min="3596" max="3596" width="10.875" style="2" customWidth="1"/>
    <col min="3597" max="3597" width="14" style="2" customWidth="1"/>
    <col min="3598" max="3598" width="3.625" style="2" customWidth="1"/>
    <col min="3599" max="3599" width="10.875" style="2" customWidth="1"/>
    <col min="3600" max="3600" width="13.875" style="2" customWidth="1"/>
    <col min="3601" max="3601" width="3.375" style="2" customWidth="1"/>
    <col min="3602" max="3602" width="0.875" style="2" customWidth="1"/>
    <col min="3603" max="3603" width="3.125" style="2" customWidth="1"/>
    <col min="3604" max="3604" width="5.875" style="2" customWidth="1"/>
    <col min="3605" max="3605" width="11.125" style="2" customWidth="1"/>
    <col min="3606" max="3606" width="14" style="2" customWidth="1"/>
    <col min="3607" max="3607" width="3.375" style="2" customWidth="1"/>
    <col min="3608" max="3608" width="1.125" style="2" customWidth="1"/>
    <col min="3609" max="3840" width="8.25" style="2"/>
    <col min="3841" max="3841" width="3.375" style="2" customWidth="1"/>
    <col min="3842" max="3842" width="7.625" style="2" bestFit="1" customWidth="1"/>
    <col min="3843" max="3843" width="11.375" style="2" customWidth="1"/>
    <col min="3844" max="3844" width="13.875" style="2" customWidth="1"/>
    <col min="3845" max="3845" width="3.375" style="2" customWidth="1"/>
    <col min="3846" max="3846" width="10.875" style="2" customWidth="1"/>
    <col min="3847" max="3847" width="13.875" style="2" customWidth="1"/>
    <col min="3848" max="3848" width="3.375" style="2" customWidth="1"/>
    <col min="3849" max="3849" width="2.125" style="2" customWidth="1"/>
    <col min="3850" max="3850" width="3.125" style="2" customWidth="1"/>
    <col min="3851" max="3851" width="8.5" style="2" customWidth="1"/>
    <col min="3852" max="3852" width="10.875" style="2" customWidth="1"/>
    <col min="3853" max="3853" width="14" style="2" customWidth="1"/>
    <col min="3854" max="3854" width="3.625" style="2" customWidth="1"/>
    <col min="3855" max="3855" width="10.875" style="2" customWidth="1"/>
    <col min="3856" max="3856" width="13.875" style="2" customWidth="1"/>
    <col min="3857" max="3857" width="3.375" style="2" customWidth="1"/>
    <col min="3858" max="3858" width="0.875" style="2" customWidth="1"/>
    <col min="3859" max="3859" width="3.125" style="2" customWidth="1"/>
    <col min="3860" max="3860" width="5.875" style="2" customWidth="1"/>
    <col min="3861" max="3861" width="11.125" style="2" customWidth="1"/>
    <col min="3862" max="3862" width="14" style="2" customWidth="1"/>
    <col min="3863" max="3863" width="3.375" style="2" customWidth="1"/>
    <col min="3864" max="3864" width="1.125" style="2" customWidth="1"/>
    <col min="3865" max="4096" width="8.25" style="2"/>
    <col min="4097" max="4097" width="3.375" style="2" customWidth="1"/>
    <col min="4098" max="4098" width="7.625" style="2" bestFit="1" customWidth="1"/>
    <col min="4099" max="4099" width="11.375" style="2" customWidth="1"/>
    <col min="4100" max="4100" width="13.875" style="2" customWidth="1"/>
    <col min="4101" max="4101" width="3.375" style="2" customWidth="1"/>
    <col min="4102" max="4102" width="10.875" style="2" customWidth="1"/>
    <col min="4103" max="4103" width="13.875" style="2" customWidth="1"/>
    <col min="4104" max="4104" width="3.375" style="2" customWidth="1"/>
    <col min="4105" max="4105" width="2.125" style="2" customWidth="1"/>
    <col min="4106" max="4106" width="3.125" style="2" customWidth="1"/>
    <col min="4107" max="4107" width="8.5" style="2" customWidth="1"/>
    <col min="4108" max="4108" width="10.875" style="2" customWidth="1"/>
    <col min="4109" max="4109" width="14" style="2" customWidth="1"/>
    <col min="4110" max="4110" width="3.625" style="2" customWidth="1"/>
    <col min="4111" max="4111" width="10.875" style="2" customWidth="1"/>
    <col min="4112" max="4112" width="13.875" style="2" customWidth="1"/>
    <col min="4113" max="4113" width="3.375" style="2" customWidth="1"/>
    <col min="4114" max="4114" width="0.875" style="2" customWidth="1"/>
    <col min="4115" max="4115" width="3.125" style="2" customWidth="1"/>
    <col min="4116" max="4116" width="5.875" style="2" customWidth="1"/>
    <col min="4117" max="4117" width="11.125" style="2" customWidth="1"/>
    <col min="4118" max="4118" width="14" style="2" customWidth="1"/>
    <col min="4119" max="4119" width="3.375" style="2" customWidth="1"/>
    <col min="4120" max="4120" width="1.125" style="2" customWidth="1"/>
    <col min="4121" max="4352" width="8.25" style="2"/>
    <col min="4353" max="4353" width="3.375" style="2" customWidth="1"/>
    <col min="4354" max="4354" width="7.625" style="2" bestFit="1" customWidth="1"/>
    <col min="4355" max="4355" width="11.375" style="2" customWidth="1"/>
    <col min="4356" max="4356" width="13.875" style="2" customWidth="1"/>
    <col min="4357" max="4357" width="3.375" style="2" customWidth="1"/>
    <col min="4358" max="4358" width="10.875" style="2" customWidth="1"/>
    <col min="4359" max="4359" width="13.875" style="2" customWidth="1"/>
    <col min="4360" max="4360" width="3.375" style="2" customWidth="1"/>
    <col min="4361" max="4361" width="2.125" style="2" customWidth="1"/>
    <col min="4362" max="4362" width="3.125" style="2" customWidth="1"/>
    <col min="4363" max="4363" width="8.5" style="2" customWidth="1"/>
    <col min="4364" max="4364" width="10.875" style="2" customWidth="1"/>
    <col min="4365" max="4365" width="14" style="2" customWidth="1"/>
    <col min="4366" max="4366" width="3.625" style="2" customWidth="1"/>
    <col min="4367" max="4367" width="10.875" style="2" customWidth="1"/>
    <col min="4368" max="4368" width="13.875" style="2" customWidth="1"/>
    <col min="4369" max="4369" width="3.375" style="2" customWidth="1"/>
    <col min="4370" max="4370" width="0.875" style="2" customWidth="1"/>
    <col min="4371" max="4371" width="3.125" style="2" customWidth="1"/>
    <col min="4372" max="4372" width="5.875" style="2" customWidth="1"/>
    <col min="4373" max="4373" width="11.125" style="2" customWidth="1"/>
    <col min="4374" max="4374" width="14" style="2" customWidth="1"/>
    <col min="4375" max="4375" width="3.375" style="2" customWidth="1"/>
    <col min="4376" max="4376" width="1.125" style="2" customWidth="1"/>
    <col min="4377" max="4608" width="8.25" style="2"/>
    <col min="4609" max="4609" width="3.375" style="2" customWidth="1"/>
    <col min="4610" max="4610" width="7.625" style="2" bestFit="1" customWidth="1"/>
    <col min="4611" max="4611" width="11.375" style="2" customWidth="1"/>
    <col min="4612" max="4612" width="13.875" style="2" customWidth="1"/>
    <col min="4613" max="4613" width="3.375" style="2" customWidth="1"/>
    <col min="4614" max="4614" width="10.875" style="2" customWidth="1"/>
    <col min="4615" max="4615" width="13.875" style="2" customWidth="1"/>
    <col min="4616" max="4616" width="3.375" style="2" customWidth="1"/>
    <col min="4617" max="4617" width="2.125" style="2" customWidth="1"/>
    <col min="4618" max="4618" width="3.125" style="2" customWidth="1"/>
    <col min="4619" max="4619" width="8.5" style="2" customWidth="1"/>
    <col min="4620" max="4620" width="10.875" style="2" customWidth="1"/>
    <col min="4621" max="4621" width="14" style="2" customWidth="1"/>
    <col min="4622" max="4622" width="3.625" style="2" customWidth="1"/>
    <col min="4623" max="4623" width="10.875" style="2" customWidth="1"/>
    <col min="4624" max="4624" width="13.875" style="2" customWidth="1"/>
    <col min="4625" max="4625" width="3.375" style="2" customWidth="1"/>
    <col min="4626" max="4626" width="0.875" style="2" customWidth="1"/>
    <col min="4627" max="4627" width="3.125" style="2" customWidth="1"/>
    <col min="4628" max="4628" width="5.875" style="2" customWidth="1"/>
    <col min="4629" max="4629" width="11.125" style="2" customWidth="1"/>
    <col min="4630" max="4630" width="14" style="2" customWidth="1"/>
    <col min="4631" max="4631" width="3.375" style="2" customWidth="1"/>
    <col min="4632" max="4632" width="1.125" style="2" customWidth="1"/>
    <col min="4633" max="4864" width="8.25" style="2"/>
    <col min="4865" max="4865" width="3.375" style="2" customWidth="1"/>
    <col min="4866" max="4866" width="7.625" style="2" bestFit="1" customWidth="1"/>
    <col min="4867" max="4867" width="11.375" style="2" customWidth="1"/>
    <col min="4868" max="4868" width="13.875" style="2" customWidth="1"/>
    <col min="4869" max="4869" width="3.375" style="2" customWidth="1"/>
    <col min="4870" max="4870" width="10.875" style="2" customWidth="1"/>
    <col min="4871" max="4871" width="13.875" style="2" customWidth="1"/>
    <col min="4872" max="4872" width="3.375" style="2" customWidth="1"/>
    <col min="4873" max="4873" width="2.125" style="2" customWidth="1"/>
    <col min="4874" max="4874" width="3.125" style="2" customWidth="1"/>
    <col min="4875" max="4875" width="8.5" style="2" customWidth="1"/>
    <col min="4876" max="4876" width="10.875" style="2" customWidth="1"/>
    <col min="4877" max="4877" width="14" style="2" customWidth="1"/>
    <col min="4878" max="4878" width="3.625" style="2" customWidth="1"/>
    <col min="4879" max="4879" width="10.875" style="2" customWidth="1"/>
    <col min="4880" max="4880" width="13.875" style="2" customWidth="1"/>
    <col min="4881" max="4881" width="3.375" style="2" customWidth="1"/>
    <col min="4882" max="4882" width="0.875" style="2" customWidth="1"/>
    <col min="4883" max="4883" width="3.125" style="2" customWidth="1"/>
    <col min="4884" max="4884" width="5.875" style="2" customWidth="1"/>
    <col min="4885" max="4885" width="11.125" style="2" customWidth="1"/>
    <col min="4886" max="4886" width="14" style="2" customWidth="1"/>
    <col min="4887" max="4887" width="3.375" style="2" customWidth="1"/>
    <col min="4888" max="4888" width="1.125" style="2" customWidth="1"/>
    <col min="4889" max="5120" width="8.25" style="2"/>
    <col min="5121" max="5121" width="3.375" style="2" customWidth="1"/>
    <col min="5122" max="5122" width="7.625" style="2" bestFit="1" customWidth="1"/>
    <col min="5123" max="5123" width="11.375" style="2" customWidth="1"/>
    <col min="5124" max="5124" width="13.875" style="2" customWidth="1"/>
    <col min="5125" max="5125" width="3.375" style="2" customWidth="1"/>
    <col min="5126" max="5126" width="10.875" style="2" customWidth="1"/>
    <col min="5127" max="5127" width="13.875" style="2" customWidth="1"/>
    <col min="5128" max="5128" width="3.375" style="2" customWidth="1"/>
    <col min="5129" max="5129" width="2.125" style="2" customWidth="1"/>
    <col min="5130" max="5130" width="3.125" style="2" customWidth="1"/>
    <col min="5131" max="5131" width="8.5" style="2" customWidth="1"/>
    <col min="5132" max="5132" width="10.875" style="2" customWidth="1"/>
    <col min="5133" max="5133" width="14" style="2" customWidth="1"/>
    <col min="5134" max="5134" width="3.625" style="2" customWidth="1"/>
    <col min="5135" max="5135" width="10.875" style="2" customWidth="1"/>
    <col min="5136" max="5136" width="13.875" style="2" customWidth="1"/>
    <col min="5137" max="5137" width="3.375" style="2" customWidth="1"/>
    <col min="5138" max="5138" width="0.875" style="2" customWidth="1"/>
    <col min="5139" max="5139" width="3.125" style="2" customWidth="1"/>
    <col min="5140" max="5140" width="5.875" style="2" customWidth="1"/>
    <col min="5141" max="5141" width="11.125" style="2" customWidth="1"/>
    <col min="5142" max="5142" width="14" style="2" customWidth="1"/>
    <col min="5143" max="5143" width="3.375" style="2" customWidth="1"/>
    <col min="5144" max="5144" width="1.125" style="2" customWidth="1"/>
    <col min="5145" max="5376" width="8.25" style="2"/>
    <col min="5377" max="5377" width="3.375" style="2" customWidth="1"/>
    <col min="5378" max="5378" width="7.625" style="2" bestFit="1" customWidth="1"/>
    <col min="5379" max="5379" width="11.375" style="2" customWidth="1"/>
    <col min="5380" max="5380" width="13.875" style="2" customWidth="1"/>
    <col min="5381" max="5381" width="3.375" style="2" customWidth="1"/>
    <col min="5382" max="5382" width="10.875" style="2" customWidth="1"/>
    <col min="5383" max="5383" width="13.875" style="2" customWidth="1"/>
    <col min="5384" max="5384" width="3.375" style="2" customWidth="1"/>
    <col min="5385" max="5385" width="2.125" style="2" customWidth="1"/>
    <col min="5386" max="5386" width="3.125" style="2" customWidth="1"/>
    <col min="5387" max="5387" width="8.5" style="2" customWidth="1"/>
    <col min="5388" max="5388" width="10.875" style="2" customWidth="1"/>
    <col min="5389" max="5389" width="14" style="2" customWidth="1"/>
    <col min="5390" max="5390" width="3.625" style="2" customWidth="1"/>
    <col min="5391" max="5391" width="10.875" style="2" customWidth="1"/>
    <col min="5392" max="5392" width="13.875" style="2" customWidth="1"/>
    <col min="5393" max="5393" width="3.375" style="2" customWidth="1"/>
    <col min="5394" max="5394" width="0.875" style="2" customWidth="1"/>
    <col min="5395" max="5395" width="3.125" style="2" customWidth="1"/>
    <col min="5396" max="5396" width="5.875" style="2" customWidth="1"/>
    <col min="5397" max="5397" width="11.125" style="2" customWidth="1"/>
    <col min="5398" max="5398" width="14" style="2" customWidth="1"/>
    <col min="5399" max="5399" width="3.375" style="2" customWidth="1"/>
    <col min="5400" max="5400" width="1.125" style="2" customWidth="1"/>
    <col min="5401" max="5632" width="8.25" style="2"/>
    <col min="5633" max="5633" width="3.375" style="2" customWidth="1"/>
    <col min="5634" max="5634" width="7.625" style="2" bestFit="1" customWidth="1"/>
    <col min="5635" max="5635" width="11.375" style="2" customWidth="1"/>
    <col min="5636" max="5636" width="13.875" style="2" customWidth="1"/>
    <col min="5637" max="5637" width="3.375" style="2" customWidth="1"/>
    <col min="5638" max="5638" width="10.875" style="2" customWidth="1"/>
    <col min="5639" max="5639" width="13.875" style="2" customWidth="1"/>
    <col min="5640" max="5640" width="3.375" style="2" customWidth="1"/>
    <col min="5641" max="5641" width="2.125" style="2" customWidth="1"/>
    <col min="5642" max="5642" width="3.125" style="2" customWidth="1"/>
    <col min="5643" max="5643" width="8.5" style="2" customWidth="1"/>
    <col min="5644" max="5644" width="10.875" style="2" customWidth="1"/>
    <col min="5645" max="5645" width="14" style="2" customWidth="1"/>
    <col min="5646" max="5646" width="3.625" style="2" customWidth="1"/>
    <col min="5647" max="5647" width="10.875" style="2" customWidth="1"/>
    <col min="5648" max="5648" width="13.875" style="2" customWidth="1"/>
    <col min="5649" max="5649" width="3.375" style="2" customWidth="1"/>
    <col min="5650" max="5650" width="0.875" style="2" customWidth="1"/>
    <col min="5651" max="5651" width="3.125" style="2" customWidth="1"/>
    <col min="5652" max="5652" width="5.875" style="2" customWidth="1"/>
    <col min="5653" max="5653" width="11.125" style="2" customWidth="1"/>
    <col min="5654" max="5654" width="14" style="2" customWidth="1"/>
    <col min="5655" max="5655" width="3.375" style="2" customWidth="1"/>
    <col min="5656" max="5656" width="1.125" style="2" customWidth="1"/>
    <col min="5657" max="5888" width="8.25" style="2"/>
    <col min="5889" max="5889" width="3.375" style="2" customWidth="1"/>
    <col min="5890" max="5890" width="7.625" style="2" bestFit="1" customWidth="1"/>
    <col min="5891" max="5891" width="11.375" style="2" customWidth="1"/>
    <col min="5892" max="5892" width="13.875" style="2" customWidth="1"/>
    <col min="5893" max="5893" width="3.375" style="2" customWidth="1"/>
    <col min="5894" max="5894" width="10.875" style="2" customWidth="1"/>
    <col min="5895" max="5895" width="13.875" style="2" customWidth="1"/>
    <col min="5896" max="5896" width="3.375" style="2" customWidth="1"/>
    <col min="5897" max="5897" width="2.125" style="2" customWidth="1"/>
    <col min="5898" max="5898" width="3.125" style="2" customWidth="1"/>
    <col min="5899" max="5899" width="8.5" style="2" customWidth="1"/>
    <col min="5900" max="5900" width="10.875" style="2" customWidth="1"/>
    <col min="5901" max="5901" width="14" style="2" customWidth="1"/>
    <col min="5902" max="5902" width="3.625" style="2" customWidth="1"/>
    <col min="5903" max="5903" width="10.875" style="2" customWidth="1"/>
    <col min="5904" max="5904" width="13.875" style="2" customWidth="1"/>
    <col min="5905" max="5905" width="3.375" style="2" customWidth="1"/>
    <col min="5906" max="5906" width="0.875" style="2" customWidth="1"/>
    <col min="5907" max="5907" width="3.125" style="2" customWidth="1"/>
    <col min="5908" max="5908" width="5.875" style="2" customWidth="1"/>
    <col min="5909" max="5909" width="11.125" style="2" customWidth="1"/>
    <col min="5910" max="5910" width="14" style="2" customWidth="1"/>
    <col min="5911" max="5911" width="3.375" style="2" customWidth="1"/>
    <col min="5912" max="5912" width="1.125" style="2" customWidth="1"/>
    <col min="5913" max="6144" width="8.25" style="2"/>
    <col min="6145" max="6145" width="3.375" style="2" customWidth="1"/>
    <col min="6146" max="6146" width="7.625" style="2" bestFit="1" customWidth="1"/>
    <col min="6147" max="6147" width="11.375" style="2" customWidth="1"/>
    <col min="6148" max="6148" width="13.875" style="2" customWidth="1"/>
    <col min="6149" max="6149" width="3.375" style="2" customWidth="1"/>
    <col min="6150" max="6150" width="10.875" style="2" customWidth="1"/>
    <col min="6151" max="6151" width="13.875" style="2" customWidth="1"/>
    <col min="6152" max="6152" width="3.375" style="2" customWidth="1"/>
    <col min="6153" max="6153" width="2.125" style="2" customWidth="1"/>
    <col min="6154" max="6154" width="3.125" style="2" customWidth="1"/>
    <col min="6155" max="6155" width="8.5" style="2" customWidth="1"/>
    <col min="6156" max="6156" width="10.875" style="2" customWidth="1"/>
    <col min="6157" max="6157" width="14" style="2" customWidth="1"/>
    <col min="6158" max="6158" width="3.625" style="2" customWidth="1"/>
    <col min="6159" max="6159" width="10.875" style="2" customWidth="1"/>
    <col min="6160" max="6160" width="13.875" style="2" customWidth="1"/>
    <col min="6161" max="6161" width="3.375" style="2" customWidth="1"/>
    <col min="6162" max="6162" width="0.875" style="2" customWidth="1"/>
    <col min="6163" max="6163" width="3.125" style="2" customWidth="1"/>
    <col min="6164" max="6164" width="5.875" style="2" customWidth="1"/>
    <col min="6165" max="6165" width="11.125" style="2" customWidth="1"/>
    <col min="6166" max="6166" width="14" style="2" customWidth="1"/>
    <col min="6167" max="6167" width="3.375" style="2" customWidth="1"/>
    <col min="6168" max="6168" width="1.125" style="2" customWidth="1"/>
    <col min="6169" max="6400" width="8.25" style="2"/>
    <col min="6401" max="6401" width="3.375" style="2" customWidth="1"/>
    <col min="6402" max="6402" width="7.625" style="2" bestFit="1" customWidth="1"/>
    <col min="6403" max="6403" width="11.375" style="2" customWidth="1"/>
    <col min="6404" max="6404" width="13.875" style="2" customWidth="1"/>
    <col min="6405" max="6405" width="3.375" style="2" customWidth="1"/>
    <col min="6406" max="6406" width="10.875" style="2" customWidth="1"/>
    <col min="6407" max="6407" width="13.875" style="2" customWidth="1"/>
    <col min="6408" max="6408" width="3.375" style="2" customWidth="1"/>
    <col min="6409" max="6409" width="2.125" style="2" customWidth="1"/>
    <col min="6410" max="6410" width="3.125" style="2" customWidth="1"/>
    <col min="6411" max="6411" width="8.5" style="2" customWidth="1"/>
    <col min="6412" max="6412" width="10.875" style="2" customWidth="1"/>
    <col min="6413" max="6413" width="14" style="2" customWidth="1"/>
    <col min="6414" max="6414" width="3.625" style="2" customWidth="1"/>
    <col min="6415" max="6415" width="10.875" style="2" customWidth="1"/>
    <col min="6416" max="6416" width="13.875" style="2" customWidth="1"/>
    <col min="6417" max="6417" width="3.375" style="2" customWidth="1"/>
    <col min="6418" max="6418" width="0.875" style="2" customWidth="1"/>
    <col min="6419" max="6419" width="3.125" style="2" customWidth="1"/>
    <col min="6420" max="6420" width="5.875" style="2" customWidth="1"/>
    <col min="6421" max="6421" width="11.125" style="2" customWidth="1"/>
    <col min="6422" max="6422" width="14" style="2" customWidth="1"/>
    <col min="6423" max="6423" width="3.375" style="2" customWidth="1"/>
    <col min="6424" max="6424" width="1.125" style="2" customWidth="1"/>
    <col min="6425" max="6656" width="8.25" style="2"/>
    <col min="6657" max="6657" width="3.375" style="2" customWidth="1"/>
    <col min="6658" max="6658" width="7.625" style="2" bestFit="1" customWidth="1"/>
    <col min="6659" max="6659" width="11.375" style="2" customWidth="1"/>
    <col min="6660" max="6660" width="13.875" style="2" customWidth="1"/>
    <col min="6661" max="6661" width="3.375" style="2" customWidth="1"/>
    <col min="6662" max="6662" width="10.875" style="2" customWidth="1"/>
    <col min="6663" max="6663" width="13.875" style="2" customWidth="1"/>
    <col min="6664" max="6664" width="3.375" style="2" customWidth="1"/>
    <col min="6665" max="6665" width="2.125" style="2" customWidth="1"/>
    <col min="6666" max="6666" width="3.125" style="2" customWidth="1"/>
    <col min="6667" max="6667" width="8.5" style="2" customWidth="1"/>
    <col min="6668" max="6668" width="10.875" style="2" customWidth="1"/>
    <col min="6669" max="6669" width="14" style="2" customWidth="1"/>
    <col min="6670" max="6670" width="3.625" style="2" customWidth="1"/>
    <col min="6671" max="6671" width="10.875" style="2" customWidth="1"/>
    <col min="6672" max="6672" width="13.875" style="2" customWidth="1"/>
    <col min="6673" max="6673" width="3.375" style="2" customWidth="1"/>
    <col min="6674" max="6674" width="0.875" style="2" customWidth="1"/>
    <col min="6675" max="6675" width="3.125" style="2" customWidth="1"/>
    <col min="6676" max="6676" width="5.875" style="2" customWidth="1"/>
    <col min="6677" max="6677" width="11.125" style="2" customWidth="1"/>
    <col min="6678" max="6678" width="14" style="2" customWidth="1"/>
    <col min="6679" max="6679" width="3.375" style="2" customWidth="1"/>
    <col min="6680" max="6680" width="1.125" style="2" customWidth="1"/>
    <col min="6681" max="6912" width="8.25" style="2"/>
    <col min="6913" max="6913" width="3.375" style="2" customWidth="1"/>
    <col min="6914" max="6914" width="7.625" style="2" bestFit="1" customWidth="1"/>
    <col min="6915" max="6915" width="11.375" style="2" customWidth="1"/>
    <col min="6916" max="6916" width="13.875" style="2" customWidth="1"/>
    <col min="6917" max="6917" width="3.375" style="2" customWidth="1"/>
    <col min="6918" max="6918" width="10.875" style="2" customWidth="1"/>
    <col min="6919" max="6919" width="13.875" style="2" customWidth="1"/>
    <col min="6920" max="6920" width="3.375" style="2" customWidth="1"/>
    <col min="6921" max="6921" width="2.125" style="2" customWidth="1"/>
    <col min="6922" max="6922" width="3.125" style="2" customWidth="1"/>
    <col min="6923" max="6923" width="8.5" style="2" customWidth="1"/>
    <col min="6924" max="6924" width="10.875" style="2" customWidth="1"/>
    <col min="6925" max="6925" width="14" style="2" customWidth="1"/>
    <col min="6926" max="6926" width="3.625" style="2" customWidth="1"/>
    <col min="6927" max="6927" width="10.875" style="2" customWidth="1"/>
    <col min="6928" max="6928" width="13.875" style="2" customWidth="1"/>
    <col min="6929" max="6929" width="3.375" style="2" customWidth="1"/>
    <col min="6930" max="6930" width="0.875" style="2" customWidth="1"/>
    <col min="6931" max="6931" width="3.125" style="2" customWidth="1"/>
    <col min="6932" max="6932" width="5.875" style="2" customWidth="1"/>
    <col min="6933" max="6933" width="11.125" style="2" customWidth="1"/>
    <col min="6934" max="6934" width="14" style="2" customWidth="1"/>
    <col min="6935" max="6935" width="3.375" style="2" customWidth="1"/>
    <col min="6936" max="6936" width="1.125" style="2" customWidth="1"/>
    <col min="6937" max="7168" width="8.25" style="2"/>
    <col min="7169" max="7169" width="3.375" style="2" customWidth="1"/>
    <col min="7170" max="7170" width="7.625" style="2" bestFit="1" customWidth="1"/>
    <col min="7171" max="7171" width="11.375" style="2" customWidth="1"/>
    <col min="7172" max="7172" width="13.875" style="2" customWidth="1"/>
    <col min="7173" max="7173" width="3.375" style="2" customWidth="1"/>
    <col min="7174" max="7174" width="10.875" style="2" customWidth="1"/>
    <col min="7175" max="7175" width="13.875" style="2" customWidth="1"/>
    <col min="7176" max="7176" width="3.375" style="2" customWidth="1"/>
    <col min="7177" max="7177" width="2.125" style="2" customWidth="1"/>
    <col min="7178" max="7178" width="3.125" style="2" customWidth="1"/>
    <col min="7179" max="7179" width="8.5" style="2" customWidth="1"/>
    <col min="7180" max="7180" width="10.875" style="2" customWidth="1"/>
    <col min="7181" max="7181" width="14" style="2" customWidth="1"/>
    <col min="7182" max="7182" width="3.625" style="2" customWidth="1"/>
    <col min="7183" max="7183" width="10.875" style="2" customWidth="1"/>
    <col min="7184" max="7184" width="13.875" style="2" customWidth="1"/>
    <col min="7185" max="7185" width="3.375" style="2" customWidth="1"/>
    <col min="7186" max="7186" width="0.875" style="2" customWidth="1"/>
    <col min="7187" max="7187" width="3.125" style="2" customWidth="1"/>
    <col min="7188" max="7188" width="5.875" style="2" customWidth="1"/>
    <col min="7189" max="7189" width="11.125" style="2" customWidth="1"/>
    <col min="7190" max="7190" width="14" style="2" customWidth="1"/>
    <col min="7191" max="7191" width="3.375" style="2" customWidth="1"/>
    <col min="7192" max="7192" width="1.125" style="2" customWidth="1"/>
    <col min="7193" max="7424" width="8.25" style="2"/>
    <col min="7425" max="7425" width="3.375" style="2" customWidth="1"/>
    <col min="7426" max="7426" width="7.625" style="2" bestFit="1" customWidth="1"/>
    <col min="7427" max="7427" width="11.375" style="2" customWidth="1"/>
    <col min="7428" max="7428" width="13.875" style="2" customWidth="1"/>
    <col min="7429" max="7429" width="3.375" style="2" customWidth="1"/>
    <col min="7430" max="7430" width="10.875" style="2" customWidth="1"/>
    <col min="7431" max="7431" width="13.875" style="2" customWidth="1"/>
    <col min="7432" max="7432" width="3.375" style="2" customWidth="1"/>
    <col min="7433" max="7433" width="2.125" style="2" customWidth="1"/>
    <col min="7434" max="7434" width="3.125" style="2" customWidth="1"/>
    <col min="7435" max="7435" width="8.5" style="2" customWidth="1"/>
    <col min="7436" max="7436" width="10.875" style="2" customWidth="1"/>
    <col min="7437" max="7437" width="14" style="2" customWidth="1"/>
    <col min="7438" max="7438" width="3.625" style="2" customWidth="1"/>
    <col min="7439" max="7439" width="10.875" style="2" customWidth="1"/>
    <col min="7440" max="7440" width="13.875" style="2" customWidth="1"/>
    <col min="7441" max="7441" width="3.375" style="2" customWidth="1"/>
    <col min="7442" max="7442" width="0.875" style="2" customWidth="1"/>
    <col min="7443" max="7443" width="3.125" style="2" customWidth="1"/>
    <col min="7444" max="7444" width="5.875" style="2" customWidth="1"/>
    <col min="7445" max="7445" width="11.125" style="2" customWidth="1"/>
    <col min="7446" max="7446" width="14" style="2" customWidth="1"/>
    <col min="7447" max="7447" width="3.375" style="2" customWidth="1"/>
    <col min="7448" max="7448" width="1.125" style="2" customWidth="1"/>
    <col min="7449" max="7680" width="8.25" style="2"/>
    <col min="7681" max="7681" width="3.375" style="2" customWidth="1"/>
    <col min="7682" max="7682" width="7.625" style="2" bestFit="1" customWidth="1"/>
    <col min="7683" max="7683" width="11.375" style="2" customWidth="1"/>
    <col min="7684" max="7684" width="13.875" style="2" customWidth="1"/>
    <col min="7685" max="7685" width="3.375" style="2" customWidth="1"/>
    <col min="7686" max="7686" width="10.875" style="2" customWidth="1"/>
    <col min="7687" max="7687" width="13.875" style="2" customWidth="1"/>
    <col min="7688" max="7688" width="3.375" style="2" customWidth="1"/>
    <col min="7689" max="7689" width="2.125" style="2" customWidth="1"/>
    <col min="7690" max="7690" width="3.125" style="2" customWidth="1"/>
    <col min="7691" max="7691" width="8.5" style="2" customWidth="1"/>
    <col min="7692" max="7692" width="10.875" style="2" customWidth="1"/>
    <col min="7693" max="7693" width="14" style="2" customWidth="1"/>
    <col min="7694" max="7694" width="3.625" style="2" customWidth="1"/>
    <col min="7695" max="7695" width="10.875" style="2" customWidth="1"/>
    <col min="7696" max="7696" width="13.875" style="2" customWidth="1"/>
    <col min="7697" max="7697" width="3.375" style="2" customWidth="1"/>
    <col min="7698" max="7698" width="0.875" style="2" customWidth="1"/>
    <col min="7699" max="7699" width="3.125" style="2" customWidth="1"/>
    <col min="7700" max="7700" width="5.875" style="2" customWidth="1"/>
    <col min="7701" max="7701" width="11.125" style="2" customWidth="1"/>
    <col min="7702" max="7702" width="14" style="2" customWidth="1"/>
    <col min="7703" max="7703" width="3.375" style="2" customWidth="1"/>
    <col min="7704" max="7704" width="1.125" style="2" customWidth="1"/>
    <col min="7705" max="7936" width="8.25" style="2"/>
    <col min="7937" max="7937" width="3.375" style="2" customWidth="1"/>
    <col min="7938" max="7938" width="7.625" style="2" bestFit="1" customWidth="1"/>
    <col min="7939" max="7939" width="11.375" style="2" customWidth="1"/>
    <col min="7940" max="7940" width="13.875" style="2" customWidth="1"/>
    <col min="7941" max="7941" width="3.375" style="2" customWidth="1"/>
    <col min="7942" max="7942" width="10.875" style="2" customWidth="1"/>
    <col min="7943" max="7943" width="13.875" style="2" customWidth="1"/>
    <col min="7944" max="7944" width="3.375" style="2" customWidth="1"/>
    <col min="7945" max="7945" width="2.125" style="2" customWidth="1"/>
    <col min="7946" max="7946" width="3.125" style="2" customWidth="1"/>
    <col min="7947" max="7947" width="8.5" style="2" customWidth="1"/>
    <col min="7948" max="7948" width="10.875" style="2" customWidth="1"/>
    <col min="7949" max="7949" width="14" style="2" customWidth="1"/>
    <col min="7950" max="7950" width="3.625" style="2" customWidth="1"/>
    <col min="7951" max="7951" width="10.875" style="2" customWidth="1"/>
    <col min="7952" max="7952" width="13.875" style="2" customWidth="1"/>
    <col min="7953" max="7953" width="3.375" style="2" customWidth="1"/>
    <col min="7954" max="7954" width="0.875" style="2" customWidth="1"/>
    <col min="7955" max="7955" width="3.125" style="2" customWidth="1"/>
    <col min="7956" max="7956" width="5.875" style="2" customWidth="1"/>
    <col min="7957" max="7957" width="11.125" style="2" customWidth="1"/>
    <col min="7958" max="7958" width="14" style="2" customWidth="1"/>
    <col min="7959" max="7959" width="3.375" style="2" customWidth="1"/>
    <col min="7960" max="7960" width="1.125" style="2" customWidth="1"/>
    <col min="7961" max="8192" width="8.25" style="2"/>
    <col min="8193" max="8193" width="3.375" style="2" customWidth="1"/>
    <col min="8194" max="8194" width="7.625" style="2" bestFit="1" customWidth="1"/>
    <col min="8195" max="8195" width="11.375" style="2" customWidth="1"/>
    <col min="8196" max="8196" width="13.875" style="2" customWidth="1"/>
    <col min="8197" max="8197" width="3.375" style="2" customWidth="1"/>
    <col min="8198" max="8198" width="10.875" style="2" customWidth="1"/>
    <col min="8199" max="8199" width="13.875" style="2" customWidth="1"/>
    <col min="8200" max="8200" width="3.375" style="2" customWidth="1"/>
    <col min="8201" max="8201" width="2.125" style="2" customWidth="1"/>
    <col min="8202" max="8202" width="3.125" style="2" customWidth="1"/>
    <col min="8203" max="8203" width="8.5" style="2" customWidth="1"/>
    <col min="8204" max="8204" width="10.875" style="2" customWidth="1"/>
    <col min="8205" max="8205" width="14" style="2" customWidth="1"/>
    <col min="8206" max="8206" width="3.625" style="2" customWidth="1"/>
    <col min="8207" max="8207" width="10.875" style="2" customWidth="1"/>
    <col min="8208" max="8208" width="13.875" style="2" customWidth="1"/>
    <col min="8209" max="8209" width="3.375" style="2" customWidth="1"/>
    <col min="8210" max="8210" width="0.875" style="2" customWidth="1"/>
    <col min="8211" max="8211" width="3.125" style="2" customWidth="1"/>
    <col min="8212" max="8212" width="5.875" style="2" customWidth="1"/>
    <col min="8213" max="8213" width="11.125" style="2" customWidth="1"/>
    <col min="8214" max="8214" width="14" style="2" customWidth="1"/>
    <col min="8215" max="8215" width="3.375" style="2" customWidth="1"/>
    <col min="8216" max="8216" width="1.125" style="2" customWidth="1"/>
    <col min="8217" max="8448" width="8.25" style="2"/>
    <col min="8449" max="8449" width="3.375" style="2" customWidth="1"/>
    <col min="8450" max="8450" width="7.625" style="2" bestFit="1" customWidth="1"/>
    <col min="8451" max="8451" width="11.375" style="2" customWidth="1"/>
    <col min="8452" max="8452" width="13.875" style="2" customWidth="1"/>
    <col min="8453" max="8453" width="3.375" style="2" customWidth="1"/>
    <col min="8454" max="8454" width="10.875" style="2" customWidth="1"/>
    <col min="8455" max="8455" width="13.875" style="2" customWidth="1"/>
    <col min="8456" max="8456" width="3.375" style="2" customWidth="1"/>
    <col min="8457" max="8457" width="2.125" style="2" customWidth="1"/>
    <col min="8458" max="8458" width="3.125" style="2" customWidth="1"/>
    <col min="8459" max="8459" width="8.5" style="2" customWidth="1"/>
    <col min="8460" max="8460" width="10.875" style="2" customWidth="1"/>
    <col min="8461" max="8461" width="14" style="2" customWidth="1"/>
    <col min="8462" max="8462" width="3.625" style="2" customWidth="1"/>
    <col min="8463" max="8463" width="10.875" style="2" customWidth="1"/>
    <col min="8464" max="8464" width="13.875" style="2" customWidth="1"/>
    <col min="8465" max="8465" width="3.375" style="2" customWidth="1"/>
    <col min="8466" max="8466" width="0.875" style="2" customWidth="1"/>
    <col min="8467" max="8467" width="3.125" style="2" customWidth="1"/>
    <col min="8468" max="8468" width="5.875" style="2" customWidth="1"/>
    <col min="8469" max="8469" width="11.125" style="2" customWidth="1"/>
    <col min="8470" max="8470" width="14" style="2" customWidth="1"/>
    <col min="8471" max="8471" width="3.375" style="2" customWidth="1"/>
    <col min="8472" max="8472" width="1.125" style="2" customWidth="1"/>
    <col min="8473" max="8704" width="8.25" style="2"/>
    <col min="8705" max="8705" width="3.375" style="2" customWidth="1"/>
    <col min="8706" max="8706" width="7.625" style="2" bestFit="1" customWidth="1"/>
    <col min="8707" max="8707" width="11.375" style="2" customWidth="1"/>
    <col min="8708" max="8708" width="13.875" style="2" customWidth="1"/>
    <col min="8709" max="8709" width="3.375" style="2" customWidth="1"/>
    <col min="8710" max="8710" width="10.875" style="2" customWidth="1"/>
    <col min="8711" max="8711" width="13.875" style="2" customWidth="1"/>
    <col min="8712" max="8712" width="3.375" style="2" customWidth="1"/>
    <col min="8713" max="8713" width="2.125" style="2" customWidth="1"/>
    <col min="8714" max="8714" width="3.125" style="2" customWidth="1"/>
    <col min="8715" max="8715" width="8.5" style="2" customWidth="1"/>
    <col min="8716" max="8716" width="10.875" style="2" customWidth="1"/>
    <col min="8717" max="8717" width="14" style="2" customWidth="1"/>
    <col min="8718" max="8718" width="3.625" style="2" customWidth="1"/>
    <col min="8719" max="8719" width="10.875" style="2" customWidth="1"/>
    <col min="8720" max="8720" width="13.875" style="2" customWidth="1"/>
    <col min="8721" max="8721" width="3.375" style="2" customWidth="1"/>
    <col min="8722" max="8722" width="0.875" style="2" customWidth="1"/>
    <col min="8723" max="8723" width="3.125" style="2" customWidth="1"/>
    <col min="8724" max="8724" width="5.875" style="2" customWidth="1"/>
    <col min="8725" max="8725" width="11.125" style="2" customWidth="1"/>
    <col min="8726" max="8726" width="14" style="2" customWidth="1"/>
    <col min="8727" max="8727" width="3.375" style="2" customWidth="1"/>
    <col min="8728" max="8728" width="1.125" style="2" customWidth="1"/>
    <col min="8729" max="8960" width="8.25" style="2"/>
    <col min="8961" max="8961" width="3.375" style="2" customWidth="1"/>
    <col min="8962" max="8962" width="7.625" style="2" bestFit="1" customWidth="1"/>
    <col min="8963" max="8963" width="11.375" style="2" customWidth="1"/>
    <col min="8964" max="8964" width="13.875" style="2" customWidth="1"/>
    <col min="8965" max="8965" width="3.375" style="2" customWidth="1"/>
    <col min="8966" max="8966" width="10.875" style="2" customWidth="1"/>
    <col min="8967" max="8967" width="13.875" style="2" customWidth="1"/>
    <col min="8968" max="8968" width="3.375" style="2" customWidth="1"/>
    <col min="8969" max="8969" width="2.125" style="2" customWidth="1"/>
    <col min="8970" max="8970" width="3.125" style="2" customWidth="1"/>
    <col min="8971" max="8971" width="8.5" style="2" customWidth="1"/>
    <col min="8972" max="8972" width="10.875" style="2" customWidth="1"/>
    <col min="8973" max="8973" width="14" style="2" customWidth="1"/>
    <col min="8974" max="8974" width="3.625" style="2" customWidth="1"/>
    <col min="8975" max="8975" width="10.875" style="2" customWidth="1"/>
    <col min="8976" max="8976" width="13.875" style="2" customWidth="1"/>
    <col min="8977" max="8977" width="3.375" style="2" customWidth="1"/>
    <col min="8978" max="8978" width="0.875" style="2" customWidth="1"/>
    <col min="8979" max="8979" width="3.125" style="2" customWidth="1"/>
    <col min="8980" max="8980" width="5.875" style="2" customWidth="1"/>
    <col min="8981" max="8981" width="11.125" style="2" customWidth="1"/>
    <col min="8982" max="8982" width="14" style="2" customWidth="1"/>
    <col min="8983" max="8983" width="3.375" style="2" customWidth="1"/>
    <col min="8984" max="8984" width="1.125" style="2" customWidth="1"/>
    <col min="8985" max="9216" width="8.25" style="2"/>
    <col min="9217" max="9217" width="3.375" style="2" customWidth="1"/>
    <col min="9218" max="9218" width="7.625" style="2" bestFit="1" customWidth="1"/>
    <col min="9219" max="9219" width="11.375" style="2" customWidth="1"/>
    <col min="9220" max="9220" width="13.875" style="2" customWidth="1"/>
    <col min="9221" max="9221" width="3.375" style="2" customWidth="1"/>
    <col min="9222" max="9222" width="10.875" style="2" customWidth="1"/>
    <col min="9223" max="9223" width="13.875" style="2" customWidth="1"/>
    <col min="9224" max="9224" width="3.375" style="2" customWidth="1"/>
    <col min="9225" max="9225" width="2.125" style="2" customWidth="1"/>
    <col min="9226" max="9226" width="3.125" style="2" customWidth="1"/>
    <col min="9227" max="9227" width="8.5" style="2" customWidth="1"/>
    <col min="9228" max="9228" width="10.875" style="2" customWidth="1"/>
    <col min="9229" max="9229" width="14" style="2" customWidth="1"/>
    <col min="9230" max="9230" width="3.625" style="2" customWidth="1"/>
    <col min="9231" max="9231" width="10.875" style="2" customWidth="1"/>
    <col min="9232" max="9232" width="13.875" style="2" customWidth="1"/>
    <col min="9233" max="9233" width="3.375" style="2" customWidth="1"/>
    <col min="9234" max="9234" width="0.875" style="2" customWidth="1"/>
    <col min="9235" max="9235" width="3.125" style="2" customWidth="1"/>
    <col min="9236" max="9236" width="5.875" style="2" customWidth="1"/>
    <col min="9237" max="9237" width="11.125" style="2" customWidth="1"/>
    <col min="9238" max="9238" width="14" style="2" customWidth="1"/>
    <col min="9239" max="9239" width="3.375" style="2" customWidth="1"/>
    <col min="9240" max="9240" width="1.125" style="2" customWidth="1"/>
    <col min="9241" max="9472" width="8.25" style="2"/>
    <col min="9473" max="9473" width="3.375" style="2" customWidth="1"/>
    <col min="9474" max="9474" width="7.625" style="2" bestFit="1" customWidth="1"/>
    <col min="9475" max="9475" width="11.375" style="2" customWidth="1"/>
    <col min="9476" max="9476" width="13.875" style="2" customWidth="1"/>
    <col min="9477" max="9477" width="3.375" style="2" customWidth="1"/>
    <col min="9478" max="9478" width="10.875" style="2" customWidth="1"/>
    <col min="9479" max="9479" width="13.875" style="2" customWidth="1"/>
    <col min="9480" max="9480" width="3.375" style="2" customWidth="1"/>
    <col min="9481" max="9481" width="2.125" style="2" customWidth="1"/>
    <col min="9482" max="9482" width="3.125" style="2" customWidth="1"/>
    <col min="9483" max="9483" width="8.5" style="2" customWidth="1"/>
    <col min="9484" max="9484" width="10.875" style="2" customWidth="1"/>
    <col min="9485" max="9485" width="14" style="2" customWidth="1"/>
    <col min="9486" max="9486" width="3.625" style="2" customWidth="1"/>
    <col min="9487" max="9487" width="10.875" style="2" customWidth="1"/>
    <col min="9488" max="9488" width="13.875" style="2" customWidth="1"/>
    <col min="9489" max="9489" width="3.375" style="2" customWidth="1"/>
    <col min="9490" max="9490" width="0.875" style="2" customWidth="1"/>
    <col min="9491" max="9491" width="3.125" style="2" customWidth="1"/>
    <col min="9492" max="9492" width="5.875" style="2" customWidth="1"/>
    <col min="9493" max="9493" width="11.125" style="2" customWidth="1"/>
    <col min="9494" max="9494" width="14" style="2" customWidth="1"/>
    <col min="9495" max="9495" width="3.375" style="2" customWidth="1"/>
    <col min="9496" max="9496" width="1.125" style="2" customWidth="1"/>
    <col min="9497" max="9728" width="8.25" style="2"/>
    <col min="9729" max="9729" width="3.375" style="2" customWidth="1"/>
    <col min="9730" max="9730" width="7.625" style="2" bestFit="1" customWidth="1"/>
    <col min="9731" max="9731" width="11.375" style="2" customWidth="1"/>
    <col min="9732" max="9732" width="13.875" style="2" customWidth="1"/>
    <col min="9733" max="9733" width="3.375" style="2" customWidth="1"/>
    <col min="9734" max="9734" width="10.875" style="2" customWidth="1"/>
    <col min="9735" max="9735" width="13.875" style="2" customWidth="1"/>
    <col min="9736" max="9736" width="3.375" style="2" customWidth="1"/>
    <col min="9737" max="9737" width="2.125" style="2" customWidth="1"/>
    <col min="9738" max="9738" width="3.125" style="2" customWidth="1"/>
    <col min="9739" max="9739" width="8.5" style="2" customWidth="1"/>
    <col min="9740" max="9740" width="10.875" style="2" customWidth="1"/>
    <col min="9741" max="9741" width="14" style="2" customWidth="1"/>
    <col min="9742" max="9742" width="3.625" style="2" customWidth="1"/>
    <col min="9743" max="9743" width="10.875" style="2" customWidth="1"/>
    <col min="9744" max="9744" width="13.875" style="2" customWidth="1"/>
    <col min="9745" max="9745" width="3.375" style="2" customWidth="1"/>
    <col min="9746" max="9746" width="0.875" style="2" customWidth="1"/>
    <col min="9747" max="9747" width="3.125" style="2" customWidth="1"/>
    <col min="9748" max="9748" width="5.875" style="2" customWidth="1"/>
    <col min="9749" max="9749" width="11.125" style="2" customWidth="1"/>
    <col min="9750" max="9750" width="14" style="2" customWidth="1"/>
    <col min="9751" max="9751" width="3.375" style="2" customWidth="1"/>
    <col min="9752" max="9752" width="1.125" style="2" customWidth="1"/>
    <col min="9753" max="9984" width="8.25" style="2"/>
    <col min="9985" max="9985" width="3.375" style="2" customWidth="1"/>
    <col min="9986" max="9986" width="7.625" style="2" bestFit="1" customWidth="1"/>
    <col min="9987" max="9987" width="11.375" style="2" customWidth="1"/>
    <col min="9988" max="9988" width="13.875" style="2" customWidth="1"/>
    <col min="9989" max="9989" width="3.375" style="2" customWidth="1"/>
    <col min="9990" max="9990" width="10.875" style="2" customWidth="1"/>
    <col min="9991" max="9991" width="13.875" style="2" customWidth="1"/>
    <col min="9992" max="9992" width="3.375" style="2" customWidth="1"/>
    <col min="9993" max="9993" width="2.125" style="2" customWidth="1"/>
    <col min="9994" max="9994" width="3.125" style="2" customWidth="1"/>
    <col min="9995" max="9995" width="8.5" style="2" customWidth="1"/>
    <col min="9996" max="9996" width="10.875" style="2" customWidth="1"/>
    <col min="9997" max="9997" width="14" style="2" customWidth="1"/>
    <col min="9998" max="9998" width="3.625" style="2" customWidth="1"/>
    <col min="9999" max="9999" width="10.875" style="2" customWidth="1"/>
    <col min="10000" max="10000" width="13.875" style="2" customWidth="1"/>
    <col min="10001" max="10001" width="3.375" style="2" customWidth="1"/>
    <col min="10002" max="10002" width="0.875" style="2" customWidth="1"/>
    <col min="10003" max="10003" width="3.125" style="2" customWidth="1"/>
    <col min="10004" max="10004" width="5.875" style="2" customWidth="1"/>
    <col min="10005" max="10005" width="11.125" style="2" customWidth="1"/>
    <col min="10006" max="10006" width="14" style="2" customWidth="1"/>
    <col min="10007" max="10007" width="3.375" style="2" customWidth="1"/>
    <col min="10008" max="10008" width="1.125" style="2" customWidth="1"/>
    <col min="10009" max="10240" width="8.25" style="2"/>
    <col min="10241" max="10241" width="3.375" style="2" customWidth="1"/>
    <col min="10242" max="10242" width="7.625" style="2" bestFit="1" customWidth="1"/>
    <col min="10243" max="10243" width="11.375" style="2" customWidth="1"/>
    <col min="10244" max="10244" width="13.875" style="2" customWidth="1"/>
    <col min="10245" max="10245" width="3.375" style="2" customWidth="1"/>
    <col min="10246" max="10246" width="10.875" style="2" customWidth="1"/>
    <col min="10247" max="10247" width="13.875" style="2" customWidth="1"/>
    <col min="10248" max="10248" width="3.375" style="2" customWidth="1"/>
    <col min="10249" max="10249" width="2.125" style="2" customWidth="1"/>
    <col min="10250" max="10250" width="3.125" style="2" customWidth="1"/>
    <col min="10251" max="10251" width="8.5" style="2" customWidth="1"/>
    <col min="10252" max="10252" width="10.875" style="2" customWidth="1"/>
    <col min="10253" max="10253" width="14" style="2" customWidth="1"/>
    <col min="10254" max="10254" width="3.625" style="2" customWidth="1"/>
    <col min="10255" max="10255" width="10.875" style="2" customWidth="1"/>
    <col min="10256" max="10256" width="13.875" style="2" customWidth="1"/>
    <col min="10257" max="10257" width="3.375" style="2" customWidth="1"/>
    <col min="10258" max="10258" width="0.875" style="2" customWidth="1"/>
    <col min="10259" max="10259" width="3.125" style="2" customWidth="1"/>
    <col min="10260" max="10260" width="5.875" style="2" customWidth="1"/>
    <col min="10261" max="10261" width="11.125" style="2" customWidth="1"/>
    <col min="10262" max="10262" width="14" style="2" customWidth="1"/>
    <col min="10263" max="10263" width="3.375" style="2" customWidth="1"/>
    <col min="10264" max="10264" width="1.125" style="2" customWidth="1"/>
    <col min="10265" max="10496" width="8.25" style="2"/>
    <col min="10497" max="10497" width="3.375" style="2" customWidth="1"/>
    <col min="10498" max="10498" width="7.625" style="2" bestFit="1" customWidth="1"/>
    <col min="10499" max="10499" width="11.375" style="2" customWidth="1"/>
    <col min="10500" max="10500" width="13.875" style="2" customWidth="1"/>
    <col min="10501" max="10501" width="3.375" style="2" customWidth="1"/>
    <col min="10502" max="10502" width="10.875" style="2" customWidth="1"/>
    <col min="10503" max="10503" width="13.875" style="2" customWidth="1"/>
    <col min="10504" max="10504" width="3.375" style="2" customWidth="1"/>
    <col min="10505" max="10505" width="2.125" style="2" customWidth="1"/>
    <col min="10506" max="10506" width="3.125" style="2" customWidth="1"/>
    <col min="10507" max="10507" width="8.5" style="2" customWidth="1"/>
    <col min="10508" max="10508" width="10.875" style="2" customWidth="1"/>
    <col min="10509" max="10509" width="14" style="2" customWidth="1"/>
    <col min="10510" max="10510" width="3.625" style="2" customWidth="1"/>
    <col min="10511" max="10511" width="10.875" style="2" customWidth="1"/>
    <col min="10512" max="10512" width="13.875" style="2" customWidth="1"/>
    <col min="10513" max="10513" width="3.375" style="2" customWidth="1"/>
    <col min="10514" max="10514" width="0.875" style="2" customWidth="1"/>
    <col min="10515" max="10515" width="3.125" style="2" customWidth="1"/>
    <col min="10516" max="10516" width="5.875" style="2" customWidth="1"/>
    <col min="10517" max="10517" width="11.125" style="2" customWidth="1"/>
    <col min="10518" max="10518" width="14" style="2" customWidth="1"/>
    <col min="10519" max="10519" width="3.375" style="2" customWidth="1"/>
    <col min="10520" max="10520" width="1.125" style="2" customWidth="1"/>
    <col min="10521" max="10752" width="8.25" style="2"/>
    <col min="10753" max="10753" width="3.375" style="2" customWidth="1"/>
    <col min="10754" max="10754" width="7.625" style="2" bestFit="1" customWidth="1"/>
    <col min="10755" max="10755" width="11.375" style="2" customWidth="1"/>
    <col min="10756" max="10756" width="13.875" style="2" customWidth="1"/>
    <col min="10757" max="10757" width="3.375" style="2" customWidth="1"/>
    <col min="10758" max="10758" width="10.875" style="2" customWidth="1"/>
    <col min="10759" max="10759" width="13.875" style="2" customWidth="1"/>
    <col min="10760" max="10760" width="3.375" style="2" customWidth="1"/>
    <col min="10761" max="10761" width="2.125" style="2" customWidth="1"/>
    <col min="10762" max="10762" width="3.125" style="2" customWidth="1"/>
    <col min="10763" max="10763" width="8.5" style="2" customWidth="1"/>
    <col min="10764" max="10764" width="10.875" style="2" customWidth="1"/>
    <col min="10765" max="10765" width="14" style="2" customWidth="1"/>
    <col min="10766" max="10766" width="3.625" style="2" customWidth="1"/>
    <col min="10767" max="10767" width="10.875" style="2" customWidth="1"/>
    <col min="10768" max="10768" width="13.875" style="2" customWidth="1"/>
    <col min="10769" max="10769" width="3.375" style="2" customWidth="1"/>
    <col min="10770" max="10770" width="0.875" style="2" customWidth="1"/>
    <col min="10771" max="10771" width="3.125" style="2" customWidth="1"/>
    <col min="10772" max="10772" width="5.875" style="2" customWidth="1"/>
    <col min="10773" max="10773" width="11.125" style="2" customWidth="1"/>
    <col min="10774" max="10774" width="14" style="2" customWidth="1"/>
    <col min="10775" max="10775" width="3.375" style="2" customWidth="1"/>
    <col min="10776" max="10776" width="1.125" style="2" customWidth="1"/>
    <col min="10777" max="11008" width="8.25" style="2"/>
    <col min="11009" max="11009" width="3.375" style="2" customWidth="1"/>
    <col min="11010" max="11010" width="7.625" style="2" bestFit="1" customWidth="1"/>
    <col min="11011" max="11011" width="11.375" style="2" customWidth="1"/>
    <col min="11012" max="11012" width="13.875" style="2" customWidth="1"/>
    <col min="11013" max="11013" width="3.375" style="2" customWidth="1"/>
    <col min="11014" max="11014" width="10.875" style="2" customWidth="1"/>
    <col min="11015" max="11015" width="13.875" style="2" customWidth="1"/>
    <col min="11016" max="11016" width="3.375" style="2" customWidth="1"/>
    <col min="11017" max="11017" width="2.125" style="2" customWidth="1"/>
    <col min="11018" max="11018" width="3.125" style="2" customWidth="1"/>
    <col min="11019" max="11019" width="8.5" style="2" customWidth="1"/>
    <col min="11020" max="11020" width="10.875" style="2" customWidth="1"/>
    <col min="11021" max="11021" width="14" style="2" customWidth="1"/>
    <col min="11022" max="11022" width="3.625" style="2" customWidth="1"/>
    <col min="11023" max="11023" width="10.875" style="2" customWidth="1"/>
    <col min="11024" max="11024" width="13.875" style="2" customWidth="1"/>
    <col min="11025" max="11025" width="3.375" style="2" customWidth="1"/>
    <col min="11026" max="11026" width="0.875" style="2" customWidth="1"/>
    <col min="11027" max="11027" width="3.125" style="2" customWidth="1"/>
    <col min="11028" max="11028" width="5.875" style="2" customWidth="1"/>
    <col min="11029" max="11029" width="11.125" style="2" customWidth="1"/>
    <col min="11030" max="11030" width="14" style="2" customWidth="1"/>
    <col min="11031" max="11031" width="3.375" style="2" customWidth="1"/>
    <col min="11032" max="11032" width="1.125" style="2" customWidth="1"/>
    <col min="11033" max="11264" width="8.25" style="2"/>
    <col min="11265" max="11265" width="3.375" style="2" customWidth="1"/>
    <col min="11266" max="11266" width="7.625" style="2" bestFit="1" customWidth="1"/>
    <col min="11267" max="11267" width="11.375" style="2" customWidth="1"/>
    <col min="11268" max="11268" width="13.875" style="2" customWidth="1"/>
    <col min="11269" max="11269" width="3.375" style="2" customWidth="1"/>
    <col min="11270" max="11270" width="10.875" style="2" customWidth="1"/>
    <col min="11271" max="11271" width="13.875" style="2" customWidth="1"/>
    <col min="11272" max="11272" width="3.375" style="2" customWidth="1"/>
    <col min="11273" max="11273" width="2.125" style="2" customWidth="1"/>
    <col min="11274" max="11274" width="3.125" style="2" customWidth="1"/>
    <col min="11275" max="11275" width="8.5" style="2" customWidth="1"/>
    <col min="11276" max="11276" width="10.875" style="2" customWidth="1"/>
    <col min="11277" max="11277" width="14" style="2" customWidth="1"/>
    <col min="11278" max="11278" width="3.625" style="2" customWidth="1"/>
    <col min="11279" max="11279" width="10.875" style="2" customWidth="1"/>
    <col min="11280" max="11280" width="13.875" style="2" customWidth="1"/>
    <col min="11281" max="11281" width="3.375" style="2" customWidth="1"/>
    <col min="11282" max="11282" width="0.875" style="2" customWidth="1"/>
    <col min="11283" max="11283" width="3.125" style="2" customWidth="1"/>
    <col min="11284" max="11284" width="5.875" style="2" customWidth="1"/>
    <col min="11285" max="11285" width="11.125" style="2" customWidth="1"/>
    <col min="11286" max="11286" width="14" style="2" customWidth="1"/>
    <col min="11287" max="11287" width="3.375" style="2" customWidth="1"/>
    <col min="11288" max="11288" width="1.125" style="2" customWidth="1"/>
    <col min="11289" max="11520" width="8.25" style="2"/>
    <col min="11521" max="11521" width="3.375" style="2" customWidth="1"/>
    <col min="11522" max="11522" width="7.625" style="2" bestFit="1" customWidth="1"/>
    <col min="11523" max="11523" width="11.375" style="2" customWidth="1"/>
    <col min="11524" max="11524" width="13.875" style="2" customWidth="1"/>
    <col min="11525" max="11525" width="3.375" style="2" customWidth="1"/>
    <col min="11526" max="11526" width="10.875" style="2" customWidth="1"/>
    <col min="11527" max="11527" width="13.875" style="2" customWidth="1"/>
    <col min="11528" max="11528" width="3.375" style="2" customWidth="1"/>
    <col min="11529" max="11529" width="2.125" style="2" customWidth="1"/>
    <col min="11530" max="11530" width="3.125" style="2" customWidth="1"/>
    <col min="11531" max="11531" width="8.5" style="2" customWidth="1"/>
    <col min="11532" max="11532" width="10.875" style="2" customWidth="1"/>
    <col min="11533" max="11533" width="14" style="2" customWidth="1"/>
    <col min="11534" max="11534" width="3.625" style="2" customWidth="1"/>
    <col min="11535" max="11535" width="10.875" style="2" customWidth="1"/>
    <col min="11536" max="11536" width="13.875" style="2" customWidth="1"/>
    <col min="11537" max="11537" width="3.375" style="2" customWidth="1"/>
    <col min="11538" max="11538" width="0.875" style="2" customWidth="1"/>
    <col min="11539" max="11539" width="3.125" style="2" customWidth="1"/>
    <col min="11540" max="11540" width="5.875" style="2" customWidth="1"/>
    <col min="11541" max="11541" width="11.125" style="2" customWidth="1"/>
    <col min="11542" max="11542" width="14" style="2" customWidth="1"/>
    <col min="11543" max="11543" width="3.375" style="2" customWidth="1"/>
    <col min="11544" max="11544" width="1.125" style="2" customWidth="1"/>
    <col min="11545" max="11776" width="8.25" style="2"/>
    <col min="11777" max="11777" width="3.375" style="2" customWidth="1"/>
    <col min="11778" max="11778" width="7.625" style="2" bestFit="1" customWidth="1"/>
    <col min="11779" max="11779" width="11.375" style="2" customWidth="1"/>
    <col min="11780" max="11780" width="13.875" style="2" customWidth="1"/>
    <col min="11781" max="11781" width="3.375" style="2" customWidth="1"/>
    <col min="11782" max="11782" width="10.875" style="2" customWidth="1"/>
    <col min="11783" max="11783" width="13.875" style="2" customWidth="1"/>
    <col min="11784" max="11784" width="3.375" style="2" customWidth="1"/>
    <col min="11785" max="11785" width="2.125" style="2" customWidth="1"/>
    <col min="11786" max="11786" width="3.125" style="2" customWidth="1"/>
    <col min="11787" max="11787" width="8.5" style="2" customWidth="1"/>
    <col min="11788" max="11788" width="10.875" style="2" customWidth="1"/>
    <col min="11789" max="11789" width="14" style="2" customWidth="1"/>
    <col min="11790" max="11790" width="3.625" style="2" customWidth="1"/>
    <col min="11791" max="11791" width="10.875" style="2" customWidth="1"/>
    <col min="11792" max="11792" width="13.875" style="2" customWidth="1"/>
    <col min="11793" max="11793" width="3.375" style="2" customWidth="1"/>
    <col min="11794" max="11794" width="0.875" style="2" customWidth="1"/>
    <col min="11795" max="11795" width="3.125" style="2" customWidth="1"/>
    <col min="11796" max="11796" width="5.875" style="2" customWidth="1"/>
    <col min="11797" max="11797" width="11.125" style="2" customWidth="1"/>
    <col min="11798" max="11798" width="14" style="2" customWidth="1"/>
    <col min="11799" max="11799" width="3.375" style="2" customWidth="1"/>
    <col min="11800" max="11800" width="1.125" style="2" customWidth="1"/>
    <col min="11801" max="12032" width="8.25" style="2"/>
    <col min="12033" max="12033" width="3.375" style="2" customWidth="1"/>
    <col min="12034" max="12034" width="7.625" style="2" bestFit="1" customWidth="1"/>
    <col min="12035" max="12035" width="11.375" style="2" customWidth="1"/>
    <col min="12036" max="12036" width="13.875" style="2" customWidth="1"/>
    <col min="12037" max="12037" width="3.375" style="2" customWidth="1"/>
    <col min="12038" max="12038" width="10.875" style="2" customWidth="1"/>
    <col min="12039" max="12039" width="13.875" style="2" customWidth="1"/>
    <col min="12040" max="12040" width="3.375" style="2" customWidth="1"/>
    <col min="12041" max="12041" width="2.125" style="2" customWidth="1"/>
    <col min="12042" max="12042" width="3.125" style="2" customWidth="1"/>
    <col min="12043" max="12043" width="8.5" style="2" customWidth="1"/>
    <col min="12044" max="12044" width="10.875" style="2" customWidth="1"/>
    <col min="12045" max="12045" width="14" style="2" customWidth="1"/>
    <col min="12046" max="12046" width="3.625" style="2" customWidth="1"/>
    <col min="12047" max="12047" width="10.875" style="2" customWidth="1"/>
    <col min="12048" max="12048" width="13.875" style="2" customWidth="1"/>
    <col min="12049" max="12049" width="3.375" style="2" customWidth="1"/>
    <col min="12050" max="12050" width="0.875" style="2" customWidth="1"/>
    <col min="12051" max="12051" width="3.125" style="2" customWidth="1"/>
    <col min="12052" max="12052" width="5.875" style="2" customWidth="1"/>
    <col min="12053" max="12053" width="11.125" style="2" customWidth="1"/>
    <col min="12054" max="12054" width="14" style="2" customWidth="1"/>
    <col min="12055" max="12055" width="3.375" style="2" customWidth="1"/>
    <col min="12056" max="12056" width="1.125" style="2" customWidth="1"/>
    <col min="12057" max="12288" width="8.25" style="2"/>
    <col min="12289" max="12289" width="3.375" style="2" customWidth="1"/>
    <col min="12290" max="12290" width="7.625" style="2" bestFit="1" customWidth="1"/>
    <col min="12291" max="12291" width="11.375" style="2" customWidth="1"/>
    <col min="12292" max="12292" width="13.875" style="2" customWidth="1"/>
    <col min="12293" max="12293" width="3.375" style="2" customWidth="1"/>
    <col min="12294" max="12294" width="10.875" style="2" customWidth="1"/>
    <col min="12295" max="12295" width="13.875" style="2" customWidth="1"/>
    <col min="12296" max="12296" width="3.375" style="2" customWidth="1"/>
    <col min="12297" max="12297" width="2.125" style="2" customWidth="1"/>
    <col min="12298" max="12298" width="3.125" style="2" customWidth="1"/>
    <col min="12299" max="12299" width="8.5" style="2" customWidth="1"/>
    <col min="12300" max="12300" width="10.875" style="2" customWidth="1"/>
    <col min="12301" max="12301" width="14" style="2" customWidth="1"/>
    <col min="12302" max="12302" width="3.625" style="2" customWidth="1"/>
    <col min="12303" max="12303" width="10.875" style="2" customWidth="1"/>
    <col min="12304" max="12304" width="13.875" style="2" customWidth="1"/>
    <col min="12305" max="12305" width="3.375" style="2" customWidth="1"/>
    <col min="12306" max="12306" width="0.875" style="2" customWidth="1"/>
    <col min="12307" max="12307" width="3.125" style="2" customWidth="1"/>
    <col min="12308" max="12308" width="5.875" style="2" customWidth="1"/>
    <col min="12309" max="12309" width="11.125" style="2" customWidth="1"/>
    <col min="12310" max="12310" width="14" style="2" customWidth="1"/>
    <col min="12311" max="12311" width="3.375" style="2" customWidth="1"/>
    <col min="12312" max="12312" width="1.125" style="2" customWidth="1"/>
    <col min="12313" max="12544" width="8.25" style="2"/>
    <col min="12545" max="12545" width="3.375" style="2" customWidth="1"/>
    <col min="12546" max="12546" width="7.625" style="2" bestFit="1" customWidth="1"/>
    <col min="12547" max="12547" width="11.375" style="2" customWidth="1"/>
    <col min="12548" max="12548" width="13.875" style="2" customWidth="1"/>
    <col min="12549" max="12549" width="3.375" style="2" customWidth="1"/>
    <col min="12550" max="12550" width="10.875" style="2" customWidth="1"/>
    <col min="12551" max="12551" width="13.875" style="2" customWidth="1"/>
    <col min="12552" max="12552" width="3.375" style="2" customWidth="1"/>
    <col min="12553" max="12553" width="2.125" style="2" customWidth="1"/>
    <col min="12554" max="12554" width="3.125" style="2" customWidth="1"/>
    <col min="12555" max="12555" width="8.5" style="2" customWidth="1"/>
    <col min="12556" max="12556" width="10.875" style="2" customWidth="1"/>
    <col min="12557" max="12557" width="14" style="2" customWidth="1"/>
    <col min="12558" max="12558" width="3.625" style="2" customWidth="1"/>
    <col min="12559" max="12559" width="10.875" style="2" customWidth="1"/>
    <col min="12560" max="12560" width="13.875" style="2" customWidth="1"/>
    <col min="12561" max="12561" width="3.375" style="2" customWidth="1"/>
    <col min="12562" max="12562" width="0.875" style="2" customWidth="1"/>
    <col min="12563" max="12563" width="3.125" style="2" customWidth="1"/>
    <col min="12564" max="12564" width="5.875" style="2" customWidth="1"/>
    <col min="12565" max="12565" width="11.125" style="2" customWidth="1"/>
    <col min="12566" max="12566" width="14" style="2" customWidth="1"/>
    <col min="12567" max="12567" width="3.375" style="2" customWidth="1"/>
    <col min="12568" max="12568" width="1.125" style="2" customWidth="1"/>
    <col min="12569" max="12800" width="8.25" style="2"/>
    <col min="12801" max="12801" width="3.375" style="2" customWidth="1"/>
    <col min="12802" max="12802" width="7.625" style="2" bestFit="1" customWidth="1"/>
    <col min="12803" max="12803" width="11.375" style="2" customWidth="1"/>
    <col min="12804" max="12804" width="13.875" style="2" customWidth="1"/>
    <col min="12805" max="12805" width="3.375" style="2" customWidth="1"/>
    <col min="12806" max="12806" width="10.875" style="2" customWidth="1"/>
    <col min="12807" max="12807" width="13.875" style="2" customWidth="1"/>
    <col min="12808" max="12808" width="3.375" style="2" customWidth="1"/>
    <col min="12809" max="12809" width="2.125" style="2" customWidth="1"/>
    <col min="12810" max="12810" width="3.125" style="2" customWidth="1"/>
    <col min="12811" max="12811" width="8.5" style="2" customWidth="1"/>
    <col min="12812" max="12812" width="10.875" style="2" customWidth="1"/>
    <col min="12813" max="12813" width="14" style="2" customWidth="1"/>
    <col min="12814" max="12814" width="3.625" style="2" customWidth="1"/>
    <col min="12815" max="12815" width="10.875" style="2" customWidth="1"/>
    <col min="12816" max="12816" width="13.875" style="2" customWidth="1"/>
    <col min="12817" max="12817" width="3.375" style="2" customWidth="1"/>
    <col min="12818" max="12818" width="0.875" style="2" customWidth="1"/>
    <col min="12819" max="12819" width="3.125" style="2" customWidth="1"/>
    <col min="12820" max="12820" width="5.875" style="2" customWidth="1"/>
    <col min="12821" max="12821" width="11.125" style="2" customWidth="1"/>
    <col min="12822" max="12822" width="14" style="2" customWidth="1"/>
    <col min="12823" max="12823" width="3.375" style="2" customWidth="1"/>
    <col min="12824" max="12824" width="1.125" style="2" customWidth="1"/>
    <col min="12825" max="13056" width="8.25" style="2"/>
    <col min="13057" max="13057" width="3.375" style="2" customWidth="1"/>
    <col min="13058" max="13058" width="7.625" style="2" bestFit="1" customWidth="1"/>
    <col min="13059" max="13059" width="11.375" style="2" customWidth="1"/>
    <col min="13060" max="13060" width="13.875" style="2" customWidth="1"/>
    <col min="13061" max="13061" width="3.375" style="2" customWidth="1"/>
    <col min="13062" max="13062" width="10.875" style="2" customWidth="1"/>
    <col min="13063" max="13063" width="13.875" style="2" customWidth="1"/>
    <col min="13064" max="13064" width="3.375" style="2" customWidth="1"/>
    <col min="13065" max="13065" width="2.125" style="2" customWidth="1"/>
    <col min="13066" max="13066" width="3.125" style="2" customWidth="1"/>
    <col min="13067" max="13067" width="8.5" style="2" customWidth="1"/>
    <col min="13068" max="13068" width="10.875" style="2" customWidth="1"/>
    <col min="13069" max="13069" width="14" style="2" customWidth="1"/>
    <col min="13070" max="13070" width="3.625" style="2" customWidth="1"/>
    <col min="13071" max="13071" width="10.875" style="2" customWidth="1"/>
    <col min="13072" max="13072" width="13.875" style="2" customWidth="1"/>
    <col min="13073" max="13073" width="3.375" style="2" customWidth="1"/>
    <col min="13074" max="13074" width="0.875" style="2" customWidth="1"/>
    <col min="13075" max="13075" width="3.125" style="2" customWidth="1"/>
    <col min="13076" max="13076" width="5.875" style="2" customWidth="1"/>
    <col min="13077" max="13077" width="11.125" style="2" customWidth="1"/>
    <col min="13078" max="13078" width="14" style="2" customWidth="1"/>
    <col min="13079" max="13079" width="3.375" style="2" customWidth="1"/>
    <col min="13080" max="13080" width="1.125" style="2" customWidth="1"/>
    <col min="13081" max="13312" width="8.25" style="2"/>
    <col min="13313" max="13313" width="3.375" style="2" customWidth="1"/>
    <col min="13314" max="13314" width="7.625" style="2" bestFit="1" customWidth="1"/>
    <col min="13315" max="13315" width="11.375" style="2" customWidth="1"/>
    <col min="13316" max="13316" width="13.875" style="2" customWidth="1"/>
    <col min="13317" max="13317" width="3.375" style="2" customWidth="1"/>
    <col min="13318" max="13318" width="10.875" style="2" customWidth="1"/>
    <col min="13319" max="13319" width="13.875" style="2" customWidth="1"/>
    <col min="13320" max="13320" width="3.375" style="2" customWidth="1"/>
    <col min="13321" max="13321" width="2.125" style="2" customWidth="1"/>
    <col min="13322" max="13322" width="3.125" style="2" customWidth="1"/>
    <col min="13323" max="13323" width="8.5" style="2" customWidth="1"/>
    <col min="13324" max="13324" width="10.875" style="2" customWidth="1"/>
    <col min="13325" max="13325" width="14" style="2" customWidth="1"/>
    <col min="13326" max="13326" width="3.625" style="2" customWidth="1"/>
    <col min="13327" max="13327" width="10.875" style="2" customWidth="1"/>
    <col min="13328" max="13328" width="13.875" style="2" customWidth="1"/>
    <col min="13329" max="13329" width="3.375" style="2" customWidth="1"/>
    <col min="13330" max="13330" width="0.875" style="2" customWidth="1"/>
    <col min="13331" max="13331" width="3.125" style="2" customWidth="1"/>
    <col min="13332" max="13332" width="5.875" style="2" customWidth="1"/>
    <col min="13333" max="13333" width="11.125" style="2" customWidth="1"/>
    <col min="13334" max="13334" width="14" style="2" customWidth="1"/>
    <col min="13335" max="13335" width="3.375" style="2" customWidth="1"/>
    <col min="13336" max="13336" width="1.125" style="2" customWidth="1"/>
    <col min="13337" max="13568" width="8.25" style="2"/>
    <col min="13569" max="13569" width="3.375" style="2" customWidth="1"/>
    <col min="13570" max="13570" width="7.625" style="2" bestFit="1" customWidth="1"/>
    <col min="13571" max="13571" width="11.375" style="2" customWidth="1"/>
    <col min="13572" max="13572" width="13.875" style="2" customWidth="1"/>
    <col min="13573" max="13573" width="3.375" style="2" customWidth="1"/>
    <col min="13574" max="13574" width="10.875" style="2" customWidth="1"/>
    <col min="13575" max="13575" width="13.875" style="2" customWidth="1"/>
    <col min="13576" max="13576" width="3.375" style="2" customWidth="1"/>
    <col min="13577" max="13577" width="2.125" style="2" customWidth="1"/>
    <col min="13578" max="13578" width="3.125" style="2" customWidth="1"/>
    <col min="13579" max="13579" width="8.5" style="2" customWidth="1"/>
    <col min="13580" max="13580" width="10.875" style="2" customWidth="1"/>
    <col min="13581" max="13581" width="14" style="2" customWidth="1"/>
    <col min="13582" max="13582" width="3.625" style="2" customWidth="1"/>
    <col min="13583" max="13583" width="10.875" style="2" customWidth="1"/>
    <col min="13584" max="13584" width="13.875" style="2" customWidth="1"/>
    <col min="13585" max="13585" width="3.375" style="2" customWidth="1"/>
    <col min="13586" max="13586" width="0.875" style="2" customWidth="1"/>
    <col min="13587" max="13587" width="3.125" style="2" customWidth="1"/>
    <col min="13588" max="13588" width="5.875" style="2" customWidth="1"/>
    <col min="13589" max="13589" width="11.125" style="2" customWidth="1"/>
    <col min="13590" max="13590" width="14" style="2" customWidth="1"/>
    <col min="13591" max="13591" width="3.375" style="2" customWidth="1"/>
    <col min="13592" max="13592" width="1.125" style="2" customWidth="1"/>
    <col min="13593" max="13824" width="8.25" style="2"/>
    <col min="13825" max="13825" width="3.375" style="2" customWidth="1"/>
    <col min="13826" max="13826" width="7.625" style="2" bestFit="1" customWidth="1"/>
    <col min="13827" max="13827" width="11.375" style="2" customWidth="1"/>
    <col min="13828" max="13828" width="13.875" style="2" customWidth="1"/>
    <col min="13829" max="13829" width="3.375" style="2" customWidth="1"/>
    <col min="13830" max="13830" width="10.875" style="2" customWidth="1"/>
    <col min="13831" max="13831" width="13.875" style="2" customWidth="1"/>
    <col min="13832" max="13832" width="3.375" style="2" customWidth="1"/>
    <col min="13833" max="13833" width="2.125" style="2" customWidth="1"/>
    <col min="13834" max="13834" width="3.125" style="2" customWidth="1"/>
    <col min="13835" max="13835" width="8.5" style="2" customWidth="1"/>
    <col min="13836" max="13836" width="10.875" style="2" customWidth="1"/>
    <col min="13837" max="13837" width="14" style="2" customWidth="1"/>
    <col min="13838" max="13838" width="3.625" style="2" customWidth="1"/>
    <col min="13839" max="13839" width="10.875" style="2" customWidth="1"/>
    <col min="13840" max="13840" width="13.875" style="2" customWidth="1"/>
    <col min="13841" max="13841" width="3.375" style="2" customWidth="1"/>
    <col min="13842" max="13842" width="0.875" style="2" customWidth="1"/>
    <col min="13843" max="13843" width="3.125" style="2" customWidth="1"/>
    <col min="13844" max="13844" width="5.875" style="2" customWidth="1"/>
    <col min="13845" max="13845" width="11.125" style="2" customWidth="1"/>
    <col min="13846" max="13846" width="14" style="2" customWidth="1"/>
    <col min="13847" max="13847" width="3.375" style="2" customWidth="1"/>
    <col min="13848" max="13848" width="1.125" style="2" customWidth="1"/>
    <col min="13849" max="14080" width="8.25" style="2"/>
    <col min="14081" max="14081" width="3.375" style="2" customWidth="1"/>
    <col min="14082" max="14082" width="7.625" style="2" bestFit="1" customWidth="1"/>
    <col min="14083" max="14083" width="11.375" style="2" customWidth="1"/>
    <col min="14084" max="14084" width="13.875" style="2" customWidth="1"/>
    <col min="14085" max="14085" width="3.375" style="2" customWidth="1"/>
    <col min="14086" max="14086" width="10.875" style="2" customWidth="1"/>
    <col min="14087" max="14087" width="13.875" style="2" customWidth="1"/>
    <col min="14088" max="14088" width="3.375" style="2" customWidth="1"/>
    <col min="14089" max="14089" width="2.125" style="2" customWidth="1"/>
    <col min="14090" max="14090" width="3.125" style="2" customWidth="1"/>
    <col min="14091" max="14091" width="8.5" style="2" customWidth="1"/>
    <col min="14092" max="14092" width="10.875" style="2" customWidth="1"/>
    <col min="14093" max="14093" width="14" style="2" customWidth="1"/>
    <col min="14094" max="14094" width="3.625" style="2" customWidth="1"/>
    <col min="14095" max="14095" width="10.875" style="2" customWidth="1"/>
    <col min="14096" max="14096" width="13.875" style="2" customWidth="1"/>
    <col min="14097" max="14097" width="3.375" style="2" customWidth="1"/>
    <col min="14098" max="14098" width="0.875" style="2" customWidth="1"/>
    <col min="14099" max="14099" width="3.125" style="2" customWidth="1"/>
    <col min="14100" max="14100" width="5.875" style="2" customWidth="1"/>
    <col min="14101" max="14101" width="11.125" style="2" customWidth="1"/>
    <col min="14102" max="14102" width="14" style="2" customWidth="1"/>
    <col min="14103" max="14103" width="3.375" style="2" customWidth="1"/>
    <col min="14104" max="14104" width="1.125" style="2" customWidth="1"/>
    <col min="14105" max="14336" width="8.25" style="2"/>
    <col min="14337" max="14337" width="3.375" style="2" customWidth="1"/>
    <col min="14338" max="14338" width="7.625" style="2" bestFit="1" customWidth="1"/>
    <col min="14339" max="14339" width="11.375" style="2" customWidth="1"/>
    <col min="14340" max="14340" width="13.875" style="2" customWidth="1"/>
    <col min="14341" max="14341" width="3.375" style="2" customWidth="1"/>
    <col min="14342" max="14342" width="10.875" style="2" customWidth="1"/>
    <col min="14343" max="14343" width="13.875" style="2" customWidth="1"/>
    <col min="14344" max="14344" width="3.375" style="2" customWidth="1"/>
    <col min="14345" max="14345" width="2.125" style="2" customWidth="1"/>
    <col min="14346" max="14346" width="3.125" style="2" customWidth="1"/>
    <col min="14347" max="14347" width="8.5" style="2" customWidth="1"/>
    <col min="14348" max="14348" width="10.875" style="2" customWidth="1"/>
    <col min="14349" max="14349" width="14" style="2" customWidth="1"/>
    <col min="14350" max="14350" width="3.625" style="2" customWidth="1"/>
    <col min="14351" max="14351" width="10.875" style="2" customWidth="1"/>
    <col min="14352" max="14352" width="13.875" style="2" customWidth="1"/>
    <col min="14353" max="14353" width="3.375" style="2" customWidth="1"/>
    <col min="14354" max="14354" width="0.875" style="2" customWidth="1"/>
    <col min="14355" max="14355" width="3.125" style="2" customWidth="1"/>
    <col min="14356" max="14356" width="5.875" style="2" customWidth="1"/>
    <col min="14357" max="14357" width="11.125" style="2" customWidth="1"/>
    <col min="14358" max="14358" width="14" style="2" customWidth="1"/>
    <col min="14359" max="14359" width="3.375" style="2" customWidth="1"/>
    <col min="14360" max="14360" width="1.125" style="2" customWidth="1"/>
    <col min="14361" max="14592" width="8.25" style="2"/>
    <col min="14593" max="14593" width="3.375" style="2" customWidth="1"/>
    <col min="14594" max="14594" width="7.625" style="2" bestFit="1" customWidth="1"/>
    <col min="14595" max="14595" width="11.375" style="2" customWidth="1"/>
    <col min="14596" max="14596" width="13.875" style="2" customWidth="1"/>
    <col min="14597" max="14597" width="3.375" style="2" customWidth="1"/>
    <col min="14598" max="14598" width="10.875" style="2" customWidth="1"/>
    <col min="14599" max="14599" width="13.875" style="2" customWidth="1"/>
    <col min="14600" max="14600" width="3.375" style="2" customWidth="1"/>
    <col min="14601" max="14601" width="2.125" style="2" customWidth="1"/>
    <col min="14602" max="14602" width="3.125" style="2" customWidth="1"/>
    <col min="14603" max="14603" width="8.5" style="2" customWidth="1"/>
    <col min="14604" max="14604" width="10.875" style="2" customWidth="1"/>
    <col min="14605" max="14605" width="14" style="2" customWidth="1"/>
    <col min="14606" max="14606" width="3.625" style="2" customWidth="1"/>
    <col min="14607" max="14607" width="10.875" style="2" customWidth="1"/>
    <col min="14608" max="14608" width="13.875" style="2" customWidth="1"/>
    <col min="14609" max="14609" width="3.375" style="2" customWidth="1"/>
    <col min="14610" max="14610" width="0.875" style="2" customWidth="1"/>
    <col min="14611" max="14611" width="3.125" style="2" customWidth="1"/>
    <col min="14612" max="14612" width="5.875" style="2" customWidth="1"/>
    <col min="14613" max="14613" width="11.125" style="2" customWidth="1"/>
    <col min="14614" max="14614" width="14" style="2" customWidth="1"/>
    <col min="14615" max="14615" width="3.375" style="2" customWidth="1"/>
    <col min="14616" max="14616" width="1.125" style="2" customWidth="1"/>
    <col min="14617" max="14848" width="8.25" style="2"/>
    <col min="14849" max="14849" width="3.375" style="2" customWidth="1"/>
    <col min="14850" max="14850" width="7.625" style="2" bestFit="1" customWidth="1"/>
    <col min="14851" max="14851" width="11.375" style="2" customWidth="1"/>
    <col min="14852" max="14852" width="13.875" style="2" customWidth="1"/>
    <col min="14853" max="14853" width="3.375" style="2" customWidth="1"/>
    <col min="14854" max="14854" width="10.875" style="2" customWidth="1"/>
    <col min="14855" max="14855" width="13.875" style="2" customWidth="1"/>
    <col min="14856" max="14856" width="3.375" style="2" customWidth="1"/>
    <col min="14857" max="14857" width="2.125" style="2" customWidth="1"/>
    <col min="14858" max="14858" width="3.125" style="2" customWidth="1"/>
    <col min="14859" max="14859" width="8.5" style="2" customWidth="1"/>
    <col min="14860" max="14860" width="10.875" style="2" customWidth="1"/>
    <col min="14861" max="14861" width="14" style="2" customWidth="1"/>
    <col min="14862" max="14862" width="3.625" style="2" customWidth="1"/>
    <col min="14863" max="14863" width="10.875" style="2" customWidth="1"/>
    <col min="14864" max="14864" width="13.875" style="2" customWidth="1"/>
    <col min="14865" max="14865" width="3.375" style="2" customWidth="1"/>
    <col min="14866" max="14866" width="0.875" style="2" customWidth="1"/>
    <col min="14867" max="14867" width="3.125" style="2" customWidth="1"/>
    <col min="14868" max="14868" width="5.875" style="2" customWidth="1"/>
    <col min="14869" max="14869" width="11.125" style="2" customWidth="1"/>
    <col min="14870" max="14870" width="14" style="2" customWidth="1"/>
    <col min="14871" max="14871" width="3.375" style="2" customWidth="1"/>
    <col min="14872" max="14872" width="1.125" style="2" customWidth="1"/>
    <col min="14873" max="15104" width="8.25" style="2"/>
    <col min="15105" max="15105" width="3.375" style="2" customWidth="1"/>
    <col min="15106" max="15106" width="7.625" style="2" bestFit="1" customWidth="1"/>
    <col min="15107" max="15107" width="11.375" style="2" customWidth="1"/>
    <col min="15108" max="15108" width="13.875" style="2" customWidth="1"/>
    <col min="15109" max="15109" width="3.375" style="2" customWidth="1"/>
    <col min="15110" max="15110" width="10.875" style="2" customWidth="1"/>
    <col min="15111" max="15111" width="13.875" style="2" customWidth="1"/>
    <col min="15112" max="15112" width="3.375" style="2" customWidth="1"/>
    <col min="15113" max="15113" width="2.125" style="2" customWidth="1"/>
    <col min="15114" max="15114" width="3.125" style="2" customWidth="1"/>
    <col min="15115" max="15115" width="8.5" style="2" customWidth="1"/>
    <col min="15116" max="15116" width="10.875" style="2" customWidth="1"/>
    <col min="15117" max="15117" width="14" style="2" customWidth="1"/>
    <col min="15118" max="15118" width="3.625" style="2" customWidth="1"/>
    <col min="15119" max="15119" width="10.875" style="2" customWidth="1"/>
    <col min="15120" max="15120" width="13.875" style="2" customWidth="1"/>
    <col min="15121" max="15121" width="3.375" style="2" customWidth="1"/>
    <col min="15122" max="15122" width="0.875" style="2" customWidth="1"/>
    <col min="15123" max="15123" width="3.125" style="2" customWidth="1"/>
    <col min="15124" max="15124" width="5.875" style="2" customWidth="1"/>
    <col min="15125" max="15125" width="11.125" style="2" customWidth="1"/>
    <col min="15126" max="15126" width="14" style="2" customWidth="1"/>
    <col min="15127" max="15127" width="3.375" style="2" customWidth="1"/>
    <col min="15128" max="15128" width="1.125" style="2" customWidth="1"/>
    <col min="15129" max="15360" width="8.25" style="2"/>
    <col min="15361" max="15361" width="3.375" style="2" customWidth="1"/>
    <col min="15362" max="15362" width="7.625" style="2" bestFit="1" customWidth="1"/>
    <col min="15363" max="15363" width="11.375" style="2" customWidth="1"/>
    <col min="15364" max="15364" width="13.875" style="2" customWidth="1"/>
    <col min="15365" max="15365" width="3.375" style="2" customWidth="1"/>
    <col min="15366" max="15366" width="10.875" style="2" customWidth="1"/>
    <col min="15367" max="15367" width="13.875" style="2" customWidth="1"/>
    <col min="15368" max="15368" width="3.375" style="2" customWidth="1"/>
    <col min="15369" max="15369" width="2.125" style="2" customWidth="1"/>
    <col min="15370" max="15370" width="3.125" style="2" customWidth="1"/>
    <col min="15371" max="15371" width="8.5" style="2" customWidth="1"/>
    <col min="15372" max="15372" width="10.875" style="2" customWidth="1"/>
    <col min="15373" max="15373" width="14" style="2" customWidth="1"/>
    <col min="15374" max="15374" width="3.625" style="2" customWidth="1"/>
    <col min="15375" max="15375" width="10.875" style="2" customWidth="1"/>
    <col min="15376" max="15376" width="13.875" style="2" customWidth="1"/>
    <col min="15377" max="15377" width="3.375" style="2" customWidth="1"/>
    <col min="15378" max="15378" width="0.875" style="2" customWidth="1"/>
    <col min="15379" max="15379" width="3.125" style="2" customWidth="1"/>
    <col min="15380" max="15380" width="5.875" style="2" customWidth="1"/>
    <col min="15381" max="15381" width="11.125" style="2" customWidth="1"/>
    <col min="15382" max="15382" width="14" style="2" customWidth="1"/>
    <col min="15383" max="15383" width="3.375" style="2" customWidth="1"/>
    <col min="15384" max="15384" width="1.125" style="2" customWidth="1"/>
    <col min="15385" max="15616" width="8.25" style="2"/>
    <col min="15617" max="15617" width="3.375" style="2" customWidth="1"/>
    <col min="15618" max="15618" width="7.625" style="2" bestFit="1" customWidth="1"/>
    <col min="15619" max="15619" width="11.375" style="2" customWidth="1"/>
    <col min="15620" max="15620" width="13.875" style="2" customWidth="1"/>
    <col min="15621" max="15621" width="3.375" style="2" customWidth="1"/>
    <col min="15622" max="15622" width="10.875" style="2" customWidth="1"/>
    <col min="15623" max="15623" width="13.875" style="2" customWidth="1"/>
    <col min="15624" max="15624" width="3.375" style="2" customWidth="1"/>
    <col min="15625" max="15625" width="2.125" style="2" customWidth="1"/>
    <col min="15626" max="15626" width="3.125" style="2" customWidth="1"/>
    <col min="15627" max="15627" width="8.5" style="2" customWidth="1"/>
    <col min="15628" max="15628" width="10.875" style="2" customWidth="1"/>
    <col min="15629" max="15629" width="14" style="2" customWidth="1"/>
    <col min="15630" max="15630" width="3.625" style="2" customWidth="1"/>
    <col min="15631" max="15631" width="10.875" style="2" customWidth="1"/>
    <col min="15632" max="15632" width="13.875" style="2" customWidth="1"/>
    <col min="15633" max="15633" width="3.375" style="2" customWidth="1"/>
    <col min="15634" max="15634" width="0.875" style="2" customWidth="1"/>
    <col min="15635" max="15635" width="3.125" style="2" customWidth="1"/>
    <col min="15636" max="15636" width="5.875" style="2" customWidth="1"/>
    <col min="15637" max="15637" width="11.125" style="2" customWidth="1"/>
    <col min="15638" max="15638" width="14" style="2" customWidth="1"/>
    <col min="15639" max="15639" width="3.375" style="2" customWidth="1"/>
    <col min="15640" max="15640" width="1.125" style="2" customWidth="1"/>
    <col min="15641" max="15872" width="8.25" style="2"/>
    <col min="15873" max="15873" width="3.375" style="2" customWidth="1"/>
    <col min="15874" max="15874" width="7.625" style="2" bestFit="1" customWidth="1"/>
    <col min="15875" max="15875" width="11.375" style="2" customWidth="1"/>
    <col min="15876" max="15876" width="13.875" style="2" customWidth="1"/>
    <col min="15877" max="15877" width="3.375" style="2" customWidth="1"/>
    <col min="15878" max="15878" width="10.875" style="2" customWidth="1"/>
    <col min="15879" max="15879" width="13.875" style="2" customWidth="1"/>
    <col min="15880" max="15880" width="3.375" style="2" customWidth="1"/>
    <col min="15881" max="15881" width="2.125" style="2" customWidth="1"/>
    <col min="15882" max="15882" width="3.125" style="2" customWidth="1"/>
    <col min="15883" max="15883" width="8.5" style="2" customWidth="1"/>
    <col min="15884" max="15884" width="10.875" style="2" customWidth="1"/>
    <col min="15885" max="15885" width="14" style="2" customWidth="1"/>
    <col min="15886" max="15886" width="3.625" style="2" customWidth="1"/>
    <col min="15887" max="15887" width="10.875" style="2" customWidth="1"/>
    <col min="15888" max="15888" width="13.875" style="2" customWidth="1"/>
    <col min="15889" max="15889" width="3.375" style="2" customWidth="1"/>
    <col min="15890" max="15890" width="0.875" style="2" customWidth="1"/>
    <col min="15891" max="15891" width="3.125" style="2" customWidth="1"/>
    <col min="15892" max="15892" width="5.875" style="2" customWidth="1"/>
    <col min="15893" max="15893" width="11.125" style="2" customWidth="1"/>
    <col min="15894" max="15894" width="14" style="2" customWidth="1"/>
    <col min="15895" max="15895" width="3.375" style="2" customWidth="1"/>
    <col min="15896" max="15896" width="1.125" style="2" customWidth="1"/>
    <col min="15897" max="16128" width="8.25" style="2"/>
    <col min="16129" max="16129" width="3.375" style="2" customWidth="1"/>
    <col min="16130" max="16130" width="7.625" style="2" bestFit="1" customWidth="1"/>
    <col min="16131" max="16131" width="11.375" style="2" customWidth="1"/>
    <col min="16132" max="16132" width="13.875" style="2" customWidth="1"/>
    <col min="16133" max="16133" width="3.375" style="2" customWidth="1"/>
    <col min="16134" max="16134" width="10.875" style="2" customWidth="1"/>
    <col min="16135" max="16135" width="13.875" style="2" customWidth="1"/>
    <col min="16136" max="16136" width="3.375" style="2" customWidth="1"/>
    <col min="16137" max="16137" width="2.125" style="2" customWidth="1"/>
    <col min="16138" max="16138" width="3.125" style="2" customWidth="1"/>
    <col min="16139" max="16139" width="8.5" style="2" customWidth="1"/>
    <col min="16140" max="16140" width="10.875" style="2" customWidth="1"/>
    <col min="16141" max="16141" width="14" style="2" customWidth="1"/>
    <col min="16142" max="16142" width="3.625" style="2" customWidth="1"/>
    <col min="16143" max="16143" width="10.875" style="2" customWidth="1"/>
    <col min="16144" max="16144" width="13.875" style="2" customWidth="1"/>
    <col min="16145" max="16145" width="3.375" style="2" customWidth="1"/>
    <col min="16146" max="16146" width="0.875" style="2" customWidth="1"/>
    <col min="16147" max="16147" width="3.125" style="2" customWidth="1"/>
    <col min="16148" max="16148" width="5.875" style="2" customWidth="1"/>
    <col min="16149" max="16149" width="11.125" style="2" customWidth="1"/>
    <col min="16150" max="16150" width="14" style="2" customWidth="1"/>
    <col min="16151" max="16151" width="3.375" style="2" customWidth="1"/>
    <col min="16152" max="16152" width="1.125" style="2" customWidth="1"/>
    <col min="16153" max="16384" width="8.25" style="2"/>
  </cols>
  <sheetData>
    <row r="1" spans="1:27" ht="35.25" customHeight="1" x14ac:dyDescent="0.4">
      <c r="E1" s="304" t="s">
        <v>190</v>
      </c>
      <c r="F1" s="304"/>
      <c r="G1" s="304"/>
      <c r="H1" s="305" t="s">
        <v>107</v>
      </c>
      <c r="I1" s="305"/>
      <c r="J1" s="305"/>
      <c r="K1" s="305"/>
      <c r="L1" s="305"/>
      <c r="M1" s="305"/>
      <c r="N1" s="305"/>
      <c r="O1" s="61"/>
      <c r="P1" s="306"/>
      <c r="Q1" s="306"/>
      <c r="R1" s="134"/>
      <c r="T1" s="432" t="s">
        <v>203</v>
      </c>
      <c r="U1" s="432"/>
      <c r="V1" s="432"/>
      <c r="W1" s="432"/>
      <c r="Z1" s="205" t="s">
        <v>166</v>
      </c>
      <c r="AA1" s="209"/>
    </row>
    <row r="2" spans="1:27" ht="30.75" customHeight="1" x14ac:dyDescent="0.4">
      <c r="A2" s="299" t="s">
        <v>0</v>
      </c>
      <c r="B2" s="299"/>
      <c r="J2" s="137" t="s">
        <v>187</v>
      </c>
      <c r="K2" s="136"/>
      <c r="L2" s="136"/>
      <c r="M2" s="136"/>
      <c r="T2" s="298" t="s">
        <v>204</v>
      </c>
      <c r="U2" s="298"/>
      <c r="V2" s="298"/>
      <c r="W2" s="298"/>
      <c r="Z2" s="205" t="s">
        <v>167</v>
      </c>
      <c r="AA2" s="209"/>
    </row>
    <row r="3" spans="1:27" s="28" customFormat="1" ht="21.75" customHeight="1" x14ac:dyDescent="0.4">
      <c r="A3" s="300" t="s">
        <v>1</v>
      </c>
      <c r="B3" s="300"/>
      <c r="C3" s="127" t="s">
        <v>2</v>
      </c>
      <c r="D3" s="22" t="s">
        <v>105</v>
      </c>
      <c r="E3" s="128" t="s">
        <v>83</v>
      </c>
      <c r="F3" s="127" t="s">
        <v>2</v>
      </c>
      <c r="G3" s="22" t="s">
        <v>105</v>
      </c>
      <c r="H3" s="47" t="s">
        <v>83</v>
      </c>
      <c r="J3" s="300" t="s">
        <v>1</v>
      </c>
      <c r="K3" s="300"/>
      <c r="L3" s="127" t="s">
        <v>2</v>
      </c>
      <c r="M3" s="22" t="s">
        <v>105</v>
      </c>
      <c r="N3" s="128" t="s">
        <v>83</v>
      </c>
      <c r="O3" s="127" t="s">
        <v>2</v>
      </c>
      <c r="P3" s="22" t="s">
        <v>105</v>
      </c>
      <c r="Q3" s="47" t="s">
        <v>83</v>
      </c>
      <c r="S3" s="31"/>
      <c r="Z3" s="209" t="s">
        <v>170</v>
      </c>
      <c r="AA3" s="209" t="s">
        <v>171</v>
      </c>
    </row>
    <row r="4" spans="1:27" ht="60" customHeight="1" x14ac:dyDescent="0.4">
      <c r="A4" s="12" t="s">
        <v>5</v>
      </c>
      <c r="B4" s="124" t="s">
        <v>6</v>
      </c>
      <c r="C4" s="135"/>
      <c r="D4" s="43" t="str">
        <f>IFERROR(VLOOKUP(C4,男子,2),"")</f>
        <v/>
      </c>
      <c r="E4" s="73" t="str">
        <f>IFERROR(VLOOKUP(C4,男子,3),"")</f>
        <v/>
      </c>
      <c r="F4" s="42"/>
      <c r="G4" s="38" t="str">
        <f>IFERROR(VLOOKUP(F4,男子,2),"")</f>
        <v/>
      </c>
      <c r="H4" s="43" t="str">
        <f>IFERROR(VLOOKUP(F4,男子,3),"")</f>
        <v/>
      </c>
      <c r="J4" s="322" t="s">
        <v>18</v>
      </c>
      <c r="K4" s="47" t="s">
        <v>20</v>
      </c>
      <c r="L4" s="43"/>
      <c r="M4" s="43" t="str">
        <f>IFERROR(VLOOKUP(L4,男子,2),"")</f>
        <v/>
      </c>
      <c r="N4" s="73" t="str">
        <f>IFERROR(VLOOKUP(L4,男子,3),"")</f>
        <v/>
      </c>
      <c r="O4" s="42"/>
      <c r="P4" s="38" t="str">
        <f>IFERROR(VLOOKUP(O4,男子,2),"")</f>
        <v/>
      </c>
      <c r="Q4" s="8" t="str">
        <f>IFERROR(VLOOKUP(O4,男子,3),"")</f>
        <v/>
      </c>
      <c r="S4" s="134" t="s">
        <v>9</v>
      </c>
      <c r="T4" s="134"/>
      <c r="U4" s="307" t="str">
        <f>IF(基本情報!B4=0,"",基本情報!B4)</f>
        <v/>
      </c>
      <c r="V4" s="251"/>
      <c r="W4" s="251"/>
      <c r="Z4" s="214" t="s">
        <v>168</v>
      </c>
      <c r="AA4" s="214" t="s">
        <v>169</v>
      </c>
    </row>
    <row r="5" spans="1:27" ht="60" customHeight="1" x14ac:dyDescent="0.4">
      <c r="A5" s="133" t="s">
        <v>12</v>
      </c>
      <c r="B5" s="124" t="s">
        <v>6</v>
      </c>
      <c r="C5" s="43"/>
      <c r="D5" s="43" t="str">
        <f>IFERROR(VLOOKUP(C5,男子,2),"")</f>
        <v/>
      </c>
      <c r="E5" s="73" t="str">
        <f>IFERROR(VLOOKUP(C5,男子,3),"")</f>
        <v/>
      </c>
      <c r="F5" s="42"/>
      <c r="G5" s="38" t="str">
        <f>IFERROR(VLOOKUP(F5,男子,2),"")</f>
        <v/>
      </c>
      <c r="H5" s="43" t="str">
        <f>IFERROR(VLOOKUP(F5,男子,3),"")</f>
        <v/>
      </c>
      <c r="J5" s="323"/>
      <c r="K5" s="47" t="s">
        <v>23</v>
      </c>
      <c r="L5" s="43"/>
      <c r="M5" s="43" t="str">
        <f>IFERROR(VLOOKUP(L5,男子,2),"")</f>
        <v/>
      </c>
      <c r="N5" s="73" t="str">
        <f>IFERROR(VLOOKUP(L5,男子,3),"")</f>
        <v/>
      </c>
      <c r="O5" s="42"/>
      <c r="P5" s="38" t="str">
        <f>IFERROR(VLOOKUP(O5,男子,2),"")</f>
        <v/>
      </c>
      <c r="Q5" s="8" t="str">
        <f>IFERROR(VLOOKUP(O5,男子,3),"")</f>
        <v/>
      </c>
      <c r="S5" s="309" t="s">
        <v>64</v>
      </c>
      <c r="T5" s="310"/>
      <c r="U5" s="308" t="str">
        <f>IF(基本情報!B5=0,"",基本情報!B5)</f>
        <v>　　　　</v>
      </c>
      <c r="V5" s="308"/>
      <c r="W5" s="308"/>
      <c r="Z5" s="214" t="s">
        <v>172</v>
      </c>
      <c r="AA5" s="214" t="s">
        <v>177</v>
      </c>
    </row>
    <row r="6" spans="1:27" ht="60" customHeight="1" x14ac:dyDescent="0.4">
      <c r="A6" s="12" t="s">
        <v>15</v>
      </c>
      <c r="B6" s="124" t="s">
        <v>6</v>
      </c>
      <c r="C6" s="43"/>
      <c r="D6" s="43" t="str">
        <f>IFERROR(VLOOKUP(C6,男子,2),"")</f>
        <v/>
      </c>
      <c r="E6" s="73" t="str">
        <f>IFERROR(VLOOKUP(C6,男子,3),"")</f>
        <v/>
      </c>
      <c r="F6" s="42"/>
      <c r="G6" s="38" t="str">
        <f>IFERROR(VLOOKUP(F6,男子,2),"")</f>
        <v/>
      </c>
      <c r="H6" s="43" t="str">
        <f>IFERROR(VLOOKUP(F6,男子,3),"")</f>
        <v/>
      </c>
      <c r="J6" s="323"/>
      <c r="K6" s="47" t="s">
        <v>25</v>
      </c>
      <c r="L6" s="43"/>
      <c r="M6" s="43" t="str">
        <f>IFERROR(VLOOKUP(L6,男子,2),"")</f>
        <v/>
      </c>
      <c r="N6" s="73" t="str">
        <f>IFERROR(VLOOKUP(L6,男子,3),"")</f>
        <v/>
      </c>
      <c r="O6" s="42"/>
      <c r="P6" s="38" t="str">
        <f>IFERROR(VLOOKUP(O6,男子,2),"")</f>
        <v/>
      </c>
      <c r="Q6" s="8" t="str">
        <f>IFERROR(VLOOKUP(O6,男子,3),"")</f>
        <v/>
      </c>
      <c r="S6" s="248" t="s">
        <v>14</v>
      </c>
      <c r="T6" s="248"/>
      <c r="U6" s="308"/>
      <c r="V6" s="308"/>
      <c r="W6" s="308"/>
      <c r="Z6" s="214" t="s">
        <v>173</v>
      </c>
      <c r="AA6" s="214" t="s">
        <v>178</v>
      </c>
    </row>
    <row r="7" spans="1:27" ht="30" customHeight="1" x14ac:dyDescent="0.4">
      <c r="A7" s="230" t="s">
        <v>18</v>
      </c>
      <c r="B7" s="335" t="s">
        <v>19</v>
      </c>
      <c r="C7" s="336"/>
      <c r="D7" s="234" t="str">
        <f>IFERROR(VLOOKUP(C7,男子,2),"")</f>
        <v/>
      </c>
      <c r="E7" s="301" t="str">
        <f>IFERROR(VLOOKUP(C7,男子,3),"")</f>
        <v/>
      </c>
      <c r="F7" s="302"/>
      <c r="G7" s="247" t="str">
        <f>IFERROR(VLOOKUP(F7,男子,2),"")</f>
        <v/>
      </c>
      <c r="H7" s="234" t="str">
        <f>IFERROR(VLOOKUP(F7,男子,3),"")</f>
        <v/>
      </c>
      <c r="J7" s="323"/>
      <c r="K7" s="300" t="s">
        <v>29</v>
      </c>
      <c r="L7" s="336"/>
      <c r="M7" s="234" t="str">
        <f>IFERROR(VLOOKUP(L7,男子,2),"")</f>
        <v/>
      </c>
      <c r="N7" s="301" t="str">
        <f>IFERROR(VLOOKUP(L7,男子,3),"")</f>
        <v/>
      </c>
      <c r="O7" s="339"/>
      <c r="P7" s="247" t="str">
        <f>IFERROR(VLOOKUP(O7,男子,2),"")</f>
        <v/>
      </c>
      <c r="Q7" s="267" t="str">
        <f>IFERROR(VLOOKUP(O7,男子,3),"")</f>
        <v/>
      </c>
      <c r="S7" s="248" t="s">
        <v>16</v>
      </c>
      <c r="T7" s="248"/>
      <c r="U7" s="330"/>
      <c r="V7" s="330"/>
      <c r="W7" s="330"/>
      <c r="Z7" s="214" t="s">
        <v>174</v>
      </c>
      <c r="AA7" s="214" t="s">
        <v>179</v>
      </c>
    </row>
    <row r="8" spans="1:27" ht="30" customHeight="1" x14ac:dyDescent="0.4">
      <c r="A8" s="289"/>
      <c r="B8" s="335"/>
      <c r="C8" s="337"/>
      <c r="D8" s="234"/>
      <c r="E8" s="301"/>
      <c r="F8" s="303"/>
      <c r="G8" s="247"/>
      <c r="H8" s="234"/>
      <c r="J8" s="323"/>
      <c r="K8" s="300"/>
      <c r="L8" s="337"/>
      <c r="M8" s="234"/>
      <c r="N8" s="301"/>
      <c r="O8" s="340"/>
      <c r="P8" s="247"/>
      <c r="Q8" s="267"/>
      <c r="S8" s="338"/>
      <c r="T8" s="338"/>
      <c r="U8" s="331"/>
      <c r="V8" s="331"/>
      <c r="W8" s="331"/>
      <c r="Z8" s="214" t="s">
        <v>175</v>
      </c>
      <c r="AA8" s="215"/>
    </row>
    <row r="9" spans="1:27" ht="60" customHeight="1" x14ac:dyDescent="0.4">
      <c r="A9" s="289"/>
      <c r="B9" s="124" t="s">
        <v>21</v>
      </c>
      <c r="C9" s="43"/>
      <c r="D9" s="43" t="str">
        <f>IFERROR(VLOOKUP(C9,男子,2),"")</f>
        <v/>
      </c>
      <c r="E9" s="73" t="str">
        <f>IFERROR(VLOOKUP(C9,男子,3),"")</f>
        <v/>
      </c>
      <c r="F9" s="42"/>
      <c r="G9" s="38" t="str">
        <f>IFERROR(VLOOKUP(F9,男子,2),"")</f>
        <v/>
      </c>
      <c r="H9" s="43" t="str">
        <f>IFERROR(VLOOKUP(F9,男子,3),"")</f>
        <v/>
      </c>
      <c r="J9" s="324"/>
      <c r="K9" s="102" t="s">
        <v>30</v>
      </c>
      <c r="L9" s="43"/>
      <c r="M9" s="43" t="str">
        <f t="shared" ref="M9:M15" si="0">IFERROR(VLOOKUP(L9,男子,2),"")</f>
        <v/>
      </c>
      <c r="N9" s="73" t="str">
        <f t="shared" ref="N9:N15" si="1">IFERROR(VLOOKUP(L9,男子,3),"")</f>
        <v/>
      </c>
      <c r="O9" s="38"/>
      <c r="P9" s="43" t="str">
        <f>IFERROR(VLOOKUP(O9,男子,2),"")</f>
        <v/>
      </c>
      <c r="Q9" s="8" t="str">
        <f>IFERROR(VLOOKUP(O9,男子,3),"")</f>
        <v/>
      </c>
      <c r="S9" s="238" t="s">
        <v>1</v>
      </c>
      <c r="T9" s="240"/>
      <c r="U9" s="127" t="s">
        <v>2</v>
      </c>
      <c r="V9" s="22" t="s">
        <v>105</v>
      </c>
      <c r="W9" s="47" t="s">
        <v>83</v>
      </c>
      <c r="Z9" s="214" t="s">
        <v>176</v>
      </c>
      <c r="AA9" s="215"/>
    </row>
    <row r="10" spans="1:27" ht="60" customHeight="1" x14ac:dyDescent="0.4">
      <c r="A10" s="289"/>
      <c r="B10" s="124" t="s">
        <v>106</v>
      </c>
      <c r="C10" s="43"/>
      <c r="D10" s="43" t="str">
        <f>IFERROR(VLOOKUP(C10,男子,2),"")</f>
        <v/>
      </c>
      <c r="E10" s="73" t="str">
        <f>IFERROR(VLOOKUP(C10,男子,3),"")</f>
        <v/>
      </c>
      <c r="F10" s="42"/>
      <c r="G10" s="38" t="str">
        <f>IFERROR(VLOOKUP(F10,男子,2),"")</f>
        <v/>
      </c>
      <c r="H10" s="43" t="str">
        <f>IFERROR(VLOOKUP(F10,男子,3),"")</f>
        <v/>
      </c>
      <c r="J10" s="132"/>
      <c r="K10" s="102" t="s">
        <v>91</v>
      </c>
      <c r="L10" s="43"/>
      <c r="M10" s="43" t="str">
        <f t="shared" si="0"/>
        <v/>
      </c>
      <c r="N10" s="73" t="str">
        <f t="shared" si="1"/>
        <v/>
      </c>
      <c r="O10" s="125"/>
      <c r="P10" s="8" t="str">
        <f>IFERROR(VLOOKUP(O10,男子,2),"")</f>
        <v/>
      </c>
      <c r="Q10" s="8" t="str">
        <f>IFERROR(VLOOKUP(O10,男子,3),"")</f>
        <v/>
      </c>
      <c r="S10" s="322" t="s">
        <v>18</v>
      </c>
      <c r="T10" s="230" t="s">
        <v>22</v>
      </c>
      <c r="U10" s="43"/>
      <c r="V10" s="43" t="str">
        <f t="shared" ref="V10:V15" si="2">IFERROR(VLOOKUP(U10,男子,2),"")</f>
        <v/>
      </c>
      <c r="W10" s="43" t="str">
        <f t="shared" ref="W10:W15" si="3">IFERROR(VLOOKUP(U10,男子,3),"")</f>
        <v/>
      </c>
    </row>
    <row r="11" spans="1:27" ht="60" customHeight="1" x14ac:dyDescent="0.4">
      <c r="A11" s="289"/>
      <c r="B11" s="124" t="s">
        <v>10</v>
      </c>
      <c r="C11" s="43"/>
      <c r="D11" s="43" t="str">
        <f>IFERROR(VLOOKUP(C11,男子,2),"")</f>
        <v/>
      </c>
      <c r="E11" s="73" t="str">
        <f>IFERROR(VLOOKUP(C11,男子,3),"")</f>
        <v/>
      </c>
      <c r="F11" s="42"/>
      <c r="G11" s="38" t="str">
        <f>IFERROR(VLOOKUP(F11,男子,2),"")</f>
        <v/>
      </c>
      <c r="H11" s="43" t="str">
        <f>IFERROR(VLOOKUP(F11,男子,3),"")</f>
        <v/>
      </c>
      <c r="J11" s="254"/>
      <c r="K11" s="254"/>
      <c r="L11" s="43"/>
      <c r="M11" s="43" t="str">
        <f t="shared" si="0"/>
        <v/>
      </c>
      <c r="N11" s="73" t="str">
        <f t="shared" si="1"/>
        <v/>
      </c>
      <c r="O11" s="40"/>
      <c r="P11" s="40"/>
      <c r="Q11" s="40"/>
      <c r="S11" s="323"/>
      <c r="T11" s="289"/>
      <c r="U11" s="43"/>
      <c r="V11" s="43" t="str">
        <f t="shared" si="2"/>
        <v/>
      </c>
      <c r="W11" s="43" t="str">
        <f t="shared" si="3"/>
        <v/>
      </c>
    </row>
    <row r="12" spans="1:27" ht="60" customHeight="1" x14ac:dyDescent="0.4">
      <c r="A12" s="289"/>
      <c r="B12" s="124" t="s">
        <v>26</v>
      </c>
      <c r="C12" s="43"/>
      <c r="D12" s="43" t="str">
        <f>IFERROR(VLOOKUP(C12,男子,2),"")</f>
        <v/>
      </c>
      <c r="E12" s="73" t="str">
        <f>IFERROR(VLOOKUP(C12,男子,3),"")</f>
        <v/>
      </c>
      <c r="F12" s="42"/>
      <c r="G12" s="38" t="str">
        <f>IFERROR(VLOOKUP(F12,男子,2),"")</f>
        <v/>
      </c>
      <c r="H12" s="43" t="str">
        <f>IFERROR(VLOOKUP(F12,男子,3),"")</f>
        <v/>
      </c>
      <c r="J12" s="254"/>
      <c r="K12" s="254"/>
      <c r="L12" s="43"/>
      <c r="M12" s="43" t="str">
        <f t="shared" si="0"/>
        <v/>
      </c>
      <c r="N12" s="73" t="str">
        <f t="shared" si="1"/>
        <v/>
      </c>
      <c r="O12" s="40"/>
      <c r="P12" s="40"/>
      <c r="Q12" s="40"/>
      <c r="S12" s="323"/>
      <c r="T12" s="289"/>
      <c r="U12" s="43"/>
      <c r="V12" s="43" t="str">
        <f t="shared" si="2"/>
        <v/>
      </c>
      <c r="W12" s="43" t="str">
        <f t="shared" si="3"/>
        <v/>
      </c>
    </row>
    <row r="13" spans="1:27" ht="60" customHeight="1" x14ac:dyDescent="0.4">
      <c r="A13" s="231"/>
      <c r="B13" s="124" t="s">
        <v>28</v>
      </c>
      <c r="C13" s="43"/>
      <c r="D13" s="43" t="str">
        <f>IFERROR(VLOOKUP(C13,男子,2),"")</f>
        <v/>
      </c>
      <c r="E13" s="73" t="str">
        <f>IFERROR(VLOOKUP(C13,男子,3),"")</f>
        <v/>
      </c>
      <c r="F13" s="42"/>
      <c r="G13" s="38" t="str">
        <f>IFERROR(VLOOKUP(F13,男子,2),"")</f>
        <v/>
      </c>
      <c r="H13" s="43" t="str">
        <f>IFERROR(VLOOKUP(F13,男子,3),"")</f>
        <v/>
      </c>
      <c r="J13" s="254"/>
      <c r="K13" s="254"/>
      <c r="L13" s="43"/>
      <c r="M13" s="43" t="str">
        <f t="shared" si="0"/>
        <v/>
      </c>
      <c r="N13" s="73" t="str">
        <f t="shared" si="1"/>
        <v/>
      </c>
      <c r="O13" s="40"/>
      <c r="P13" s="40"/>
      <c r="Q13" s="40"/>
      <c r="S13" s="323"/>
      <c r="T13" s="289"/>
      <c r="U13" s="43"/>
      <c r="V13" s="43" t="str">
        <f t="shared" si="2"/>
        <v/>
      </c>
      <c r="W13" s="43" t="str">
        <f t="shared" si="3"/>
        <v/>
      </c>
    </row>
    <row r="14" spans="1:27" ht="60" customHeight="1" x14ac:dyDescent="0.4">
      <c r="A14" s="131"/>
      <c r="B14" s="121"/>
      <c r="C14" s="39"/>
      <c r="D14" s="39"/>
      <c r="E14" s="39"/>
      <c r="F14" s="39"/>
      <c r="G14" s="39"/>
      <c r="H14" s="39"/>
      <c r="J14" s="254"/>
      <c r="K14" s="254"/>
      <c r="L14" s="43"/>
      <c r="M14" s="43" t="str">
        <f t="shared" si="0"/>
        <v/>
      </c>
      <c r="N14" s="73" t="str">
        <f t="shared" si="1"/>
        <v/>
      </c>
      <c r="O14" s="40"/>
      <c r="P14" s="40"/>
      <c r="Q14" s="40"/>
      <c r="S14" s="323"/>
      <c r="T14" s="289"/>
      <c r="U14" s="43"/>
      <c r="V14" s="43" t="str">
        <f t="shared" si="2"/>
        <v/>
      </c>
      <c r="W14" s="43" t="str">
        <f t="shared" si="3"/>
        <v/>
      </c>
    </row>
    <row r="15" spans="1:27" ht="56.25" customHeight="1" x14ac:dyDescent="0.4">
      <c r="A15" s="321"/>
      <c r="B15" s="321"/>
      <c r="J15" s="332"/>
      <c r="K15" s="333"/>
      <c r="L15" s="6"/>
      <c r="M15" s="43" t="str">
        <f t="shared" si="0"/>
        <v/>
      </c>
      <c r="N15" s="73" t="str">
        <f t="shared" si="1"/>
        <v/>
      </c>
      <c r="S15" s="324"/>
      <c r="T15" s="231"/>
      <c r="U15" s="43"/>
      <c r="V15" s="43" t="str">
        <f t="shared" si="2"/>
        <v/>
      </c>
      <c r="W15" s="43" t="str">
        <f t="shared" si="3"/>
        <v/>
      </c>
    </row>
    <row r="16" spans="1:27" ht="56.25" customHeight="1" x14ac:dyDescent="0.4">
      <c r="A16" s="299" t="s">
        <v>32</v>
      </c>
      <c r="B16" s="299"/>
      <c r="S16" s="130"/>
      <c r="T16" s="129"/>
      <c r="U16" s="129"/>
      <c r="V16" s="75"/>
      <c r="W16" s="75"/>
    </row>
    <row r="17" spans="1:23" s="28" customFormat="1" ht="22.5" customHeight="1" x14ac:dyDescent="0.4">
      <c r="A17" s="300" t="s">
        <v>1</v>
      </c>
      <c r="B17" s="300"/>
      <c r="C17" s="127" t="s">
        <v>2</v>
      </c>
      <c r="D17" s="22" t="s">
        <v>105</v>
      </c>
      <c r="E17" s="128" t="s">
        <v>83</v>
      </c>
      <c r="F17" s="127" t="s">
        <v>2</v>
      </c>
      <c r="G17" s="22" t="s">
        <v>105</v>
      </c>
      <c r="H17" s="47" t="s">
        <v>83</v>
      </c>
      <c r="J17" s="300" t="s">
        <v>1</v>
      </c>
      <c r="K17" s="300"/>
      <c r="L17" s="127" t="s">
        <v>2</v>
      </c>
      <c r="M17" s="22" t="s">
        <v>105</v>
      </c>
      <c r="N17" s="128" t="s">
        <v>83</v>
      </c>
      <c r="O17" s="127" t="s">
        <v>2</v>
      </c>
      <c r="P17" s="22" t="s">
        <v>105</v>
      </c>
      <c r="Q17" s="47" t="s">
        <v>83</v>
      </c>
      <c r="S17" s="300" t="s">
        <v>1</v>
      </c>
      <c r="T17" s="300"/>
      <c r="U17" s="127" t="s">
        <v>2</v>
      </c>
      <c r="V17" s="47" t="s">
        <v>105</v>
      </c>
      <c r="W17" s="47" t="s">
        <v>83</v>
      </c>
    </row>
    <row r="18" spans="1:23" ht="60.75" customHeight="1" x14ac:dyDescent="0.4">
      <c r="A18" s="126" t="s">
        <v>5</v>
      </c>
      <c r="B18" s="124" t="s">
        <v>6</v>
      </c>
      <c r="C18" s="43"/>
      <c r="D18" s="43" t="str">
        <f t="shared" ref="D18:D24" si="4">IFERROR(VLOOKUP(C18,女子,2),"")</f>
        <v/>
      </c>
      <c r="E18" s="73" t="str">
        <f t="shared" ref="E18:E24" si="5">IFERROR(VLOOKUP(C18,女子,3),"")</f>
        <v/>
      </c>
      <c r="F18" s="42"/>
      <c r="G18" s="38" t="str">
        <f t="shared" ref="G18:G24" si="6">IFERROR(VLOOKUP(F18,女子,2),"")</f>
        <v/>
      </c>
      <c r="H18" s="43" t="str">
        <f t="shared" ref="H18:H24" si="7">IFERROR(VLOOKUP(F18,女子,3),"")</f>
        <v/>
      </c>
      <c r="J18" s="334" t="s">
        <v>18</v>
      </c>
      <c r="K18" s="47" t="s">
        <v>20</v>
      </c>
      <c r="L18" s="43"/>
      <c r="M18" s="43" t="str">
        <f t="shared" ref="M18:M26" si="8">IFERROR(VLOOKUP(L18,女子,2),"")</f>
        <v/>
      </c>
      <c r="N18" s="73" t="str">
        <f t="shared" ref="N18:N26" si="9">IFERROR(VLOOKUP(L18,女子,3),"")</f>
        <v/>
      </c>
      <c r="O18" s="42"/>
      <c r="P18" s="38" t="str">
        <f t="shared" ref="P18:P23" si="10">IFERROR(VLOOKUP(O18,女子,2),"")</f>
        <v/>
      </c>
      <c r="Q18" s="43" t="str">
        <f t="shared" ref="Q18:Q23" si="11">IFERROR(VLOOKUP(O18,女子,3),"")</f>
        <v/>
      </c>
      <c r="S18" s="322" t="s">
        <v>18</v>
      </c>
      <c r="T18" s="230" t="s">
        <v>22</v>
      </c>
      <c r="U18" s="43"/>
      <c r="V18" s="43" t="str">
        <f t="shared" ref="V18:V23" si="12">IFERROR(VLOOKUP(U18,女子,2),"")</f>
        <v/>
      </c>
      <c r="W18" s="43" t="str">
        <f t="shared" ref="W18:W23" si="13">IFERROR(VLOOKUP(U18,女子,3),"")</f>
        <v/>
      </c>
    </row>
    <row r="19" spans="1:23" ht="60.75" customHeight="1" x14ac:dyDescent="0.4">
      <c r="A19" s="12" t="s">
        <v>12</v>
      </c>
      <c r="B19" s="124" t="s">
        <v>6</v>
      </c>
      <c r="C19" s="43"/>
      <c r="D19" s="43" t="str">
        <f t="shared" si="4"/>
        <v/>
      </c>
      <c r="E19" s="73" t="str">
        <f t="shared" si="5"/>
        <v/>
      </c>
      <c r="F19" s="42"/>
      <c r="G19" s="38" t="str">
        <f t="shared" si="6"/>
        <v/>
      </c>
      <c r="H19" s="43" t="str">
        <f t="shared" si="7"/>
        <v/>
      </c>
      <c r="J19" s="334"/>
      <c r="K19" s="47" t="s">
        <v>23</v>
      </c>
      <c r="L19" s="43"/>
      <c r="M19" s="43" t="str">
        <f t="shared" si="8"/>
        <v/>
      </c>
      <c r="N19" s="73" t="str">
        <f t="shared" si="9"/>
        <v/>
      </c>
      <c r="O19" s="42"/>
      <c r="P19" s="38" t="str">
        <f t="shared" si="10"/>
        <v/>
      </c>
      <c r="Q19" s="43" t="str">
        <f t="shared" si="11"/>
        <v/>
      </c>
      <c r="S19" s="323"/>
      <c r="T19" s="289"/>
      <c r="U19" s="43"/>
      <c r="V19" s="43" t="str">
        <f t="shared" si="12"/>
        <v/>
      </c>
      <c r="W19" s="43" t="str">
        <f t="shared" si="13"/>
        <v/>
      </c>
    </row>
    <row r="20" spans="1:23" ht="60.75" customHeight="1" x14ac:dyDescent="0.4">
      <c r="A20" s="12" t="s">
        <v>15</v>
      </c>
      <c r="B20" s="124" t="s">
        <v>6</v>
      </c>
      <c r="C20" s="43"/>
      <c r="D20" s="43" t="str">
        <f t="shared" si="4"/>
        <v/>
      </c>
      <c r="E20" s="73" t="str">
        <f t="shared" si="5"/>
        <v/>
      </c>
      <c r="F20" s="42"/>
      <c r="G20" s="38" t="str">
        <f t="shared" si="6"/>
        <v/>
      </c>
      <c r="H20" s="43" t="str">
        <f t="shared" si="7"/>
        <v/>
      </c>
      <c r="J20" s="334"/>
      <c r="K20" s="47" t="s">
        <v>25</v>
      </c>
      <c r="L20" s="43"/>
      <c r="M20" s="43" t="str">
        <f t="shared" si="8"/>
        <v/>
      </c>
      <c r="N20" s="73" t="str">
        <f t="shared" si="9"/>
        <v/>
      </c>
      <c r="O20" s="42"/>
      <c r="P20" s="38" t="str">
        <f t="shared" si="10"/>
        <v/>
      </c>
      <c r="Q20" s="43" t="str">
        <f t="shared" si="11"/>
        <v/>
      </c>
      <c r="S20" s="323"/>
      <c r="T20" s="289"/>
      <c r="U20" s="43"/>
      <c r="V20" s="43" t="str">
        <f t="shared" si="12"/>
        <v/>
      </c>
      <c r="W20" s="43" t="str">
        <f t="shared" si="13"/>
        <v/>
      </c>
    </row>
    <row r="21" spans="1:23" ht="60.75" customHeight="1" x14ac:dyDescent="0.4">
      <c r="A21" s="230" t="s">
        <v>18</v>
      </c>
      <c r="B21" s="124" t="s">
        <v>19</v>
      </c>
      <c r="C21" s="43"/>
      <c r="D21" s="43" t="str">
        <f t="shared" si="4"/>
        <v/>
      </c>
      <c r="E21" s="73" t="str">
        <f t="shared" si="5"/>
        <v/>
      </c>
      <c r="F21" s="42"/>
      <c r="G21" s="38" t="str">
        <f t="shared" si="6"/>
        <v/>
      </c>
      <c r="H21" s="43" t="str">
        <f t="shared" si="7"/>
        <v/>
      </c>
      <c r="J21" s="334"/>
      <c r="K21" s="102" t="s">
        <v>29</v>
      </c>
      <c r="L21" s="43"/>
      <c r="M21" s="43" t="str">
        <f t="shared" si="8"/>
        <v/>
      </c>
      <c r="N21" s="73" t="str">
        <f t="shared" si="9"/>
        <v/>
      </c>
      <c r="O21" s="42"/>
      <c r="P21" s="38" t="str">
        <f t="shared" si="10"/>
        <v/>
      </c>
      <c r="Q21" s="43" t="str">
        <f t="shared" si="11"/>
        <v/>
      </c>
      <c r="S21" s="323"/>
      <c r="T21" s="289"/>
      <c r="U21" s="43"/>
      <c r="V21" s="43" t="str">
        <f t="shared" si="12"/>
        <v/>
      </c>
      <c r="W21" s="43" t="str">
        <f t="shared" si="13"/>
        <v/>
      </c>
    </row>
    <row r="22" spans="1:23" ht="60.75" customHeight="1" x14ac:dyDescent="0.4">
      <c r="A22" s="289"/>
      <c r="B22" s="124" t="s">
        <v>24</v>
      </c>
      <c r="C22" s="43"/>
      <c r="D22" s="43" t="str">
        <f t="shared" si="4"/>
        <v/>
      </c>
      <c r="E22" s="73" t="str">
        <f t="shared" si="5"/>
        <v/>
      </c>
      <c r="F22" s="42"/>
      <c r="G22" s="38" t="str">
        <f t="shared" si="6"/>
        <v/>
      </c>
      <c r="H22" s="43" t="str">
        <f t="shared" si="7"/>
        <v/>
      </c>
      <c r="J22" s="334"/>
      <c r="K22" s="102" t="s">
        <v>30</v>
      </c>
      <c r="L22" s="38"/>
      <c r="M22" s="43" t="str">
        <f t="shared" si="8"/>
        <v/>
      </c>
      <c r="N22" s="73" t="str">
        <f t="shared" si="9"/>
        <v/>
      </c>
      <c r="O22" s="125"/>
      <c r="P22" s="8" t="str">
        <f t="shared" si="10"/>
        <v/>
      </c>
      <c r="Q22" s="8" t="str">
        <f t="shared" si="11"/>
        <v/>
      </c>
      <c r="S22" s="323"/>
      <c r="T22" s="289"/>
      <c r="U22" s="43"/>
      <c r="V22" s="43" t="str">
        <f t="shared" si="12"/>
        <v/>
      </c>
      <c r="W22" s="43" t="str">
        <f t="shared" si="13"/>
        <v/>
      </c>
    </row>
    <row r="23" spans="1:23" ht="60.75" customHeight="1" x14ac:dyDescent="0.4">
      <c r="A23" s="289"/>
      <c r="B23" s="124" t="s">
        <v>10</v>
      </c>
      <c r="C23" s="43"/>
      <c r="D23" s="43" t="str">
        <f t="shared" si="4"/>
        <v/>
      </c>
      <c r="E23" s="73" t="str">
        <f t="shared" si="5"/>
        <v/>
      </c>
      <c r="F23" s="42"/>
      <c r="G23" s="38" t="str">
        <f t="shared" si="6"/>
        <v/>
      </c>
      <c r="H23" s="43" t="str">
        <f t="shared" si="7"/>
        <v/>
      </c>
      <c r="J23" s="334"/>
      <c r="K23" s="102" t="s">
        <v>91</v>
      </c>
      <c r="L23" s="43"/>
      <c r="M23" s="43" t="str">
        <f t="shared" si="8"/>
        <v/>
      </c>
      <c r="N23" s="73" t="str">
        <f t="shared" si="9"/>
        <v/>
      </c>
      <c r="O23" s="125"/>
      <c r="P23" s="8" t="str">
        <f t="shared" si="10"/>
        <v/>
      </c>
      <c r="Q23" s="8" t="str">
        <f t="shared" si="11"/>
        <v/>
      </c>
      <c r="S23" s="324"/>
      <c r="T23" s="231"/>
      <c r="U23" s="43"/>
      <c r="V23" s="43" t="str">
        <f t="shared" si="12"/>
        <v/>
      </c>
      <c r="W23" s="43" t="str">
        <f t="shared" si="13"/>
        <v/>
      </c>
    </row>
    <row r="24" spans="1:23" ht="60.75" customHeight="1" x14ac:dyDescent="0.2">
      <c r="A24" s="231"/>
      <c r="B24" s="124" t="s">
        <v>43</v>
      </c>
      <c r="C24" s="43"/>
      <c r="D24" s="43" t="str">
        <f t="shared" si="4"/>
        <v/>
      </c>
      <c r="E24" s="73" t="str">
        <f t="shared" si="5"/>
        <v/>
      </c>
      <c r="F24" s="42"/>
      <c r="G24" s="38" t="str">
        <f t="shared" si="6"/>
        <v/>
      </c>
      <c r="H24" s="43" t="str">
        <f t="shared" si="7"/>
        <v/>
      </c>
      <c r="J24" s="254"/>
      <c r="K24" s="254"/>
      <c r="L24" s="43"/>
      <c r="M24" s="43" t="str">
        <f t="shared" si="8"/>
        <v/>
      </c>
      <c r="N24" s="43" t="str">
        <f t="shared" si="9"/>
        <v/>
      </c>
      <c r="O24" s="40"/>
      <c r="P24" s="40"/>
      <c r="Q24" s="40"/>
      <c r="S24" s="94"/>
      <c r="T24" s="327"/>
      <c r="U24" s="327"/>
      <c r="V24" s="327"/>
    </row>
    <row r="25" spans="1:23" ht="60.75" customHeight="1" x14ac:dyDescent="0.4">
      <c r="J25" s="254"/>
      <c r="K25" s="254"/>
      <c r="L25" s="47"/>
      <c r="M25" s="47" t="str">
        <f t="shared" si="8"/>
        <v/>
      </c>
      <c r="N25" s="47" t="str">
        <f t="shared" si="9"/>
        <v/>
      </c>
      <c r="O25" s="52"/>
      <c r="P25" s="52"/>
      <c r="Q25" s="52"/>
      <c r="T25" s="298"/>
      <c r="U25" s="328"/>
      <c r="V25" s="329"/>
    </row>
    <row r="26" spans="1:23" ht="60.75" customHeight="1" x14ac:dyDescent="0.2">
      <c r="J26" s="277"/>
      <c r="K26" s="279"/>
      <c r="L26" s="47"/>
      <c r="M26" s="47" t="str">
        <f t="shared" si="8"/>
        <v/>
      </c>
      <c r="N26" s="47" t="str">
        <f t="shared" si="9"/>
        <v/>
      </c>
      <c r="O26" s="52"/>
      <c r="P26" s="52"/>
      <c r="Q26" s="52"/>
      <c r="T26" s="326" t="s">
        <v>37</v>
      </c>
      <c r="U26" s="326"/>
      <c r="V26" s="326"/>
    </row>
    <row r="27" spans="1:23" ht="60.75" customHeight="1" x14ac:dyDescent="0.4">
      <c r="A27" s="55"/>
      <c r="B27" s="11"/>
      <c r="C27" s="11"/>
      <c r="D27" s="11"/>
      <c r="E27" s="11"/>
      <c r="F27" s="11"/>
      <c r="G27" s="11"/>
      <c r="H27" s="11"/>
      <c r="J27" s="2"/>
      <c r="L27" s="52"/>
      <c r="M27" s="52"/>
      <c r="N27" s="52"/>
      <c r="O27" s="52"/>
      <c r="P27" s="52"/>
      <c r="Q27" s="52"/>
      <c r="T27" s="318" t="s">
        <v>104</v>
      </c>
      <c r="U27" s="319"/>
      <c r="V27" s="325"/>
    </row>
    <row r="28" spans="1:23" ht="60.75" customHeight="1" x14ac:dyDescent="0.4">
      <c r="A28" s="311" t="s">
        <v>45</v>
      </c>
      <c r="B28" s="312"/>
      <c r="C28" s="312"/>
      <c r="D28" s="312"/>
      <c r="E28" s="313"/>
      <c r="F28" s="314" t="s">
        <v>46</v>
      </c>
      <c r="G28" s="315"/>
      <c r="H28" s="316"/>
      <c r="J28" s="317"/>
      <c r="K28" s="317"/>
      <c r="L28" s="52"/>
      <c r="M28" s="52"/>
      <c r="N28" s="52"/>
      <c r="O28" s="52"/>
      <c r="P28" s="52"/>
      <c r="Q28" s="52"/>
      <c r="T28" s="318" t="s">
        <v>103</v>
      </c>
      <c r="U28" s="319"/>
      <c r="V28" s="320"/>
    </row>
    <row r="29" spans="1:23" ht="48.75" customHeight="1" x14ac:dyDescent="0.4">
      <c r="A29" s="245"/>
      <c r="B29" s="246"/>
      <c r="C29" s="246"/>
      <c r="D29" s="246"/>
      <c r="E29" s="247"/>
      <c r="F29" s="245"/>
      <c r="G29" s="246"/>
      <c r="H29" s="247"/>
      <c r="I29" s="34"/>
      <c r="J29" s="34" t="s">
        <v>162</v>
      </c>
      <c r="K29" s="34"/>
      <c r="L29" s="34"/>
      <c r="M29" s="34"/>
      <c r="N29" s="34"/>
      <c r="O29" s="34"/>
      <c r="P29" s="34"/>
      <c r="Q29" s="34"/>
      <c r="R29" s="34"/>
      <c r="S29" s="34"/>
      <c r="T29" s="318" t="s">
        <v>102</v>
      </c>
      <c r="U29" s="319"/>
      <c r="V29" s="320"/>
    </row>
    <row r="30" spans="1:23" s="121" customFormat="1" ht="49.5" customHeight="1" x14ac:dyDescent="0.4">
      <c r="A30" s="245"/>
      <c r="B30" s="246"/>
      <c r="C30" s="246"/>
      <c r="D30" s="246"/>
      <c r="E30" s="247"/>
      <c r="F30" s="245"/>
      <c r="G30" s="246"/>
      <c r="H30" s="247"/>
      <c r="J30" s="34" t="s">
        <v>163</v>
      </c>
      <c r="S30" s="82" t="s">
        <v>161</v>
      </c>
    </row>
    <row r="31" spans="1:23" s="121" customFormat="1" ht="33" customHeight="1" x14ac:dyDescent="0.4">
      <c r="A31" s="321" t="s">
        <v>44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</row>
    <row r="32" spans="1:23" s="121" customFormat="1" ht="33" customHeight="1" x14ac:dyDescent="0.4"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2" t="str">
        <f ca="1">基本情報!B3&amp;"　　学校名またはクラブ名（　"&amp;基本情報!B5&amp;"　）中学校長または代表者名　（　"&amp;基本情報!B6&amp;"　）印"</f>
        <v>2025年 4月 1日　　学校名またはクラブ名（　　　　　　）中学校長または代表者名　（　　　　　　　　　　）印</v>
      </c>
    </row>
    <row r="33" spans="2:23" ht="25.5" customHeight="1" x14ac:dyDescent="0.4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2:23" ht="25.5" customHeight="1" x14ac:dyDescent="0.4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</sheetData>
  <mergeCells count="65">
    <mergeCell ref="T1:W1"/>
    <mergeCell ref="T2:W2"/>
    <mergeCell ref="E1:G1"/>
    <mergeCell ref="J24:K24"/>
    <mergeCell ref="S10:S15"/>
    <mergeCell ref="T10:T15"/>
    <mergeCell ref="J11:K11"/>
    <mergeCell ref="B7:B8"/>
    <mergeCell ref="C7:C8"/>
    <mergeCell ref="N7:N8"/>
    <mergeCell ref="S7:T8"/>
    <mergeCell ref="L7:L8"/>
    <mergeCell ref="J4:J9"/>
    <mergeCell ref="O7:O8"/>
    <mergeCell ref="P7:P8"/>
    <mergeCell ref="J13:K13"/>
    <mergeCell ref="J14:K14"/>
    <mergeCell ref="M7:M8"/>
    <mergeCell ref="T18:T23"/>
    <mergeCell ref="S6:T6"/>
    <mergeCell ref="A31:N31"/>
    <mergeCell ref="A29:E29"/>
    <mergeCell ref="F29:H29"/>
    <mergeCell ref="T29:V29"/>
    <mergeCell ref="A30:E30"/>
    <mergeCell ref="F30:H30"/>
    <mergeCell ref="J26:K26"/>
    <mergeCell ref="T24:V24"/>
    <mergeCell ref="J25:K25"/>
    <mergeCell ref="T25:V25"/>
    <mergeCell ref="U7:W8"/>
    <mergeCell ref="S9:T9"/>
    <mergeCell ref="J12:K12"/>
    <mergeCell ref="J15:K15"/>
    <mergeCell ref="J18:J23"/>
    <mergeCell ref="U6:W6"/>
    <mergeCell ref="S5:T5"/>
    <mergeCell ref="A28:E28"/>
    <mergeCell ref="F28:H28"/>
    <mergeCell ref="J28:K28"/>
    <mergeCell ref="T28:V28"/>
    <mergeCell ref="A15:B15"/>
    <mergeCell ref="A16:B16"/>
    <mergeCell ref="A17:B17"/>
    <mergeCell ref="J17:K17"/>
    <mergeCell ref="S17:T17"/>
    <mergeCell ref="S18:S23"/>
    <mergeCell ref="T27:V27"/>
    <mergeCell ref="T26:V26"/>
    <mergeCell ref="A21:A24"/>
    <mergeCell ref="A7:A13"/>
    <mergeCell ref="A2:B2"/>
    <mergeCell ref="G7:G8"/>
    <mergeCell ref="H7:H8"/>
    <mergeCell ref="K7:K8"/>
    <mergeCell ref="A3:B3"/>
    <mergeCell ref="J3:K3"/>
    <mergeCell ref="D7:D8"/>
    <mergeCell ref="E7:E8"/>
    <mergeCell ref="F7:F8"/>
    <mergeCell ref="Q7:Q8"/>
    <mergeCell ref="H1:N1"/>
    <mergeCell ref="P1:Q1"/>
    <mergeCell ref="U4:W4"/>
    <mergeCell ref="U5:W5"/>
  </mergeCells>
  <phoneticPr fontId="3"/>
  <hyperlinks>
    <hyperlink ref="Z2" location="基本情報!A1" display="基本情報" xr:uid="{13245B05-F15E-4E58-AEB0-71F509568B2A}"/>
    <hyperlink ref="Z1" location="目次!A1" display="目次" xr:uid="{FA43475B-8058-4CD1-89F3-4E7E5C443940}"/>
    <hyperlink ref="Z4" location="第1記!A1" display="第1回記録会" xr:uid="{80A60DD7-0425-4BA5-AF28-6802AC778743}"/>
    <hyperlink ref="Z5" location="第2記!A1" display="第2回記録会" xr:uid="{0D2DDDD6-BB4A-40F0-8E8B-FBF313A531D4}"/>
    <hyperlink ref="Z6" location="第3記!A1" display="第3回記録会" xr:uid="{69080F98-526A-4548-9718-9CE6237B1E7A}"/>
    <hyperlink ref="Z7" location="第4記!A1" display="第4回記録会" xr:uid="{DE38CAE9-B6E0-4E1A-B8EC-6921440734C1}"/>
    <hyperlink ref="Z8" location="第5記!A1" display="第5回記録会" xr:uid="{927BE060-F3FC-4EE5-97C1-9823A5FC8B13}"/>
    <hyperlink ref="Z9" location="第6記!A1" display="第6回記録会" xr:uid="{2EF8D461-6DCC-412E-B7F1-CCDE26553C5E}"/>
    <hyperlink ref="AA4" location="春季総体!A1" display="春季総体" xr:uid="{3CDF2AE7-DEBC-4347-A654-65C83183ED83}"/>
    <hyperlink ref="AA5" location="通信!A1" display="通信陸上" xr:uid="{8A61C3AC-CF15-442C-9D3C-50F71550534E}"/>
    <hyperlink ref="AA6" location="夏季総体!A1" display="夏季総体" xr:uid="{3AD0BAC7-61C0-4D8D-BD52-E5B1B95890A5}"/>
    <hyperlink ref="AA7" location="秋季!A1" display="秋季総体" xr:uid="{DD65CC86-85A3-4D60-B383-DE9016FC54CB}"/>
  </hyperlinks>
  <pageMargins left="0.59055118110236227" right="0.43307086614173229" top="0.59055118110236227" bottom="0.39370078740157483" header="0.51181102362204722" footer="0.51181102362204722"/>
  <pageSetup paperSize="9" scale="4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BAFF-9707-42A9-A1C5-61191BB11D4A}">
  <sheetPr>
    <pageSetUpPr fitToPage="1"/>
  </sheetPr>
  <dimension ref="A1:W33"/>
  <sheetViews>
    <sheetView view="pageBreakPreview" zoomScaleNormal="100" zoomScaleSheetLayoutView="100" workbookViewId="0">
      <selection activeCell="C1" sqref="C1:D1"/>
    </sheetView>
  </sheetViews>
  <sheetFormatPr defaultColWidth="8.25" defaultRowHeight="11.25" x14ac:dyDescent="0.4"/>
  <cols>
    <col min="1" max="1" width="3.125" style="2" customWidth="1"/>
    <col min="2" max="2" width="6.125" style="2" customWidth="1"/>
    <col min="3" max="3" width="8.875" style="2" customWidth="1"/>
    <col min="4" max="4" width="13.875" style="2" customWidth="1"/>
    <col min="5" max="5" width="2.875" style="2" customWidth="1"/>
    <col min="6" max="6" width="0.625" style="2" customWidth="1"/>
    <col min="7" max="7" width="2.75" style="2" customWidth="1"/>
    <col min="8" max="8" width="6.125" style="2" customWidth="1"/>
    <col min="9" max="9" width="8.875" style="2" customWidth="1"/>
    <col min="10" max="10" width="13.875" style="2" customWidth="1"/>
    <col min="11" max="11" width="2.875" style="2" customWidth="1"/>
    <col min="12" max="12" width="0.625" style="2" customWidth="1"/>
    <col min="13" max="13" width="2.75" style="2" customWidth="1"/>
    <col min="14" max="14" width="6.125" style="2" customWidth="1"/>
    <col min="15" max="15" width="8.875" style="2" customWidth="1"/>
    <col min="16" max="16" width="13.875" style="2" customWidth="1"/>
    <col min="17" max="17" width="2.875" style="2" customWidth="1"/>
    <col min="18" max="18" width="8.25" style="2"/>
    <col min="19" max="19" width="13.375" style="2" bestFit="1" customWidth="1"/>
    <col min="20" max="256" width="8.25" style="2"/>
    <col min="257" max="257" width="3.125" style="2" customWidth="1"/>
    <col min="258" max="258" width="6.125" style="2" customWidth="1"/>
    <col min="259" max="259" width="8.875" style="2" customWidth="1"/>
    <col min="260" max="260" width="13.875" style="2" customWidth="1"/>
    <col min="261" max="261" width="2.875" style="2" customWidth="1"/>
    <col min="262" max="262" width="0.625" style="2" customWidth="1"/>
    <col min="263" max="263" width="2.75" style="2" customWidth="1"/>
    <col min="264" max="264" width="6.125" style="2" customWidth="1"/>
    <col min="265" max="265" width="8.875" style="2" customWidth="1"/>
    <col min="266" max="266" width="13.875" style="2" customWidth="1"/>
    <col min="267" max="267" width="2.875" style="2" customWidth="1"/>
    <col min="268" max="268" width="0.625" style="2" customWidth="1"/>
    <col min="269" max="269" width="2.75" style="2" customWidth="1"/>
    <col min="270" max="270" width="6.125" style="2" customWidth="1"/>
    <col min="271" max="271" width="8.875" style="2" customWidth="1"/>
    <col min="272" max="272" width="13.875" style="2" customWidth="1"/>
    <col min="273" max="273" width="2.875" style="2" customWidth="1"/>
    <col min="274" max="512" width="8.25" style="2"/>
    <col min="513" max="513" width="3.125" style="2" customWidth="1"/>
    <col min="514" max="514" width="6.125" style="2" customWidth="1"/>
    <col min="515" max="515" width="8.875" style="2" customWidth="1"/>
    <col min="516" max="516" width="13.875" style="2" customWidth="1"/>
    <col min="517" max="517" width="2.875" style="2" customWidth="1"/>
    <col min="518" max="518" width="0.625" style="2" customWidth="1"/>
    <col min="519" max="519" width="2.75" style="2" customWidth="1"/>
    <col min="520" max="520" width="6.125" style="2" customWidth="1"/>
    <col min="521" max="521" width="8.875" style="2" customWidth="1"/>
    <col min="522" max="522" width="13.875" style="2" customWidth="1"/>
    <col min="523" max="523" width="2.875" style="2" customWidth="1"/>
    <col min="524" max="524" width="0.625" style="2" customWidth="1"/>
    <col min="525" max="525" width="2.75" style="2" customWidth="1"/>
    <col min="526" max="526" width="6.125" style="2" customWidth="1"/>
    <col min="527" max="527" width="8.875" style="2" customWidth="1"/>
    <col min="528" max="528" width="13.875" style="2" customWidth="1"/>
    <col min="529" max="529" width="2.875" style="2" customWidth="1"/>
    <col min="530" max="768" width="8.25" style="2"/>
    <col min="769" max="769" width="3.125" style="2" customWidth="1"/>
    <col min="770" max="770" width="6.125" style="2" customWidth="1"/>
    <col min="771" max="771" width="8.875" style="2" customWidth="1"/>
    <col min="772" max="772" width="13.875" style="2" customWidth="1"/>
    <col min="773" max="773" width="2.875" style="2" customWidth="1"/>
    <col min="774" max="774" width="0.625" style="2" customWidth="1"/>
    <col min="775" max="775" width="2.75" style="2" customWidth="1"/>
    <col min="776" max="776" width="6.125" style="2" customWidth="1"/>
    <col min="777" max="777" width="8.875" style="2" customWidth="1"/>
    <col min="778" max="778" width="13.875" style="2" customWidth="1"/>
    <col min="779" max="779" width="2.875" style="2" customWidth="1"/>
    <col min="780" max="780" width="0.625" style="2" customWidth="1"/>
    <col min="781" max="781" width="2.75" style="2" customWidth="1"/>
    <col min="782" max="782" width="6.125" style="2" customWidth="1"/>
    <col min="783" max="783" width="8.875" style="2" customWidth="1"/>
    <col min="784" max="784" width="13.875" style="2" customWidth="1"/>
    <col min="785" max="785" width="2.875" style="2" customWidth="1"/>
    <col min="786" max="1024" width="8.25" style="2"/>
    <col min="1025" max="1025" width="3.125" style="2" customWidth="1"/>
    <col min="1026" max="1026" width="6.125" style="2" customWidth="1"/>
    <col min="1027" max="1027" width="8.875" style="2" customWidth="1"/>
    <col min="1028" max="1028" width="13.875" style="2" customWidth="1"/>
    <col min="1029" max="1029" width="2.875" style="2" customWidth="1"/>
    <col min="1030" max="1030" width="0.625" style="2" customWidth="1"/>
    <col min="1031" max="1031" width="2.75" style="2" customWidth="1"/>
    <col min="1032" max="1032" width="6.125" style="2" customWidth="1"/>
    <col min="1033" max="1033" width="8.875" style="2" customWidth="1"/>
    <col min="1034" max="1034" width="13.875" style="2" customWidth="1"/>
    <col min="1035" max="1035" width="2.875" style="2" customWidth="1"/>
    <col min="1036" max="1036" width="0.625" style="2" customWidth="1"/>
    <col min="1037" max="1037" width="2.75" style="2" customWidth="1"/>
    <col min="1038" max="1038" width="6.125" style="2" customWidth="1"/>
    <col min="1039" max="1039" width="8.875" style="2" customWidth="1"/>
    <col min="1040" max="1040" width="13.875" style="2" customWidth="1"/>
    <col min="1041" max="1041" width="2.875" style="2" customWidth="1"/>
    <col min="1042" max="1280" width="8.25" style="2"/>
    <col min="1281" max="1281" width="3.125" style="2" customWidth="1"/>
    <col min="1282" max="1282" width="6.125" style="2" customWidth="1"/>
    <col min="1283" max="1283" width="8.875" style="2" customWidth="1"/>
    <col min="1284" max="1284" width="13.875" style="2" customWidth="1"/>
    <col min="1285" max="1285" width="2.875" style="2" customWidth="1"/>
    <col min="1286" max="1286" width="0.625" style="2" customWidth="1"/>
    <col min="1287" max="1287" width="2.75" style="2" customWidth="1"/>
    <col min="1288" max="1288" width="6.125" style="2" customWidth="1"/>
    <col min="1289" max="1289" width="8.875" style="2" customWidth="1"/>
    <col min="1290" max="1290" width="13.875" style="2" customWidth="1"/>
    <col min="1291" max="1291" width="2.875" style="2" customWidth="1"/>
    <col min="1292" max="1292" width="0.625" style="2" customWidth="1"/>
    <col min="1293" max="1293" width="2.75" style="2" customWidth="1"/>
    <col min="1294" max="1294" width="6.125" style="2" customWidth="1"/>
    <col min="1295" max="1295" width="8.875" style="2" customWidth="1"/>
    <col min="1296" max="1296" width="13.875" style="2" customWidth="1"/>
    <col min="1297" max="1297" width="2.875" style="2" customWidth="1"/>
    <col min="1298" max="1536" width="8.25" style="2"/>
    <col min="1537" max="1537" width="3.125" style="2" customWidth="1"/>
    <col min="1538" max="1538" width="6.125" style="2" customWidth="1"/>
    <col min="1539" max="1539" width="8.875" style="2" customWidth="1"/>
    <col min="1540" max="1540" width="13.875" style="2" customWidth="1"/>
    <col min="1541" max="1541" width="2.875" style="2" customWidth="1"/>
    <col min="1542" max="1542" width="0.625" style="2" customWidth="1"/>
    <col min="1543" max="1543" width="2.75" style="2" customWidth="1"/>
    <col min="1544" max="1544" width="6.125" style="2" customWidth="1"/>
    <col min="1545" max="1545" width="8.875" style="2" customWidth="1"/>
    <col min="1546" max="1546" width="13.875" style="2" customWidth="1"/>
    <col min="1547" max="1547" width="2.875" style="2" customWidth="1"/>
    <col min="1548" max="1548" width="0.625" style="2" customWidth="1"/>
    <col min="1549" max="1549" width="2.75" style="2" customWidth="1"/>
    <col min="1550" max="1550" width="6.125" style="2" customWidth="1"/>
    <col min="1551" max="1551" width="8.875" style="2" customWidth="1"/>
    <col min="1552" max="1552" width="13.875" style="2" customWidth="1"/>
    <col min="1553" max="1553" width="2.875" style="2" customWidth="1"/>
    <col min="1554" max="1792" width="8.25" style="2"/>
    <col min="1793" max="1793" width="3.125" style="2" customWidth="1"/>
    <col min="1794" max="1794" width="6.125" style="2" customWidth="1"/>
    <col min="1795" max="1795" width="8.875" style="2" customWidth="1"/>
    <col min="1796" max="1796" width="13.875" style="2" customWidth="1"/>
    <col min="1797" max="1797" width="2.875" style="2" customWidth="1"/>
    <col min="1798" max="1798" width="0.625" style="2" customWidth="1"/>
    <col min="1799" max="1799" width="2.75" style="2" customWidth="1"/>
    <col min="1800" max="1800" width="6.125" style="2" customWidth="1"/>
    <col min="1801" max="1801" width="8.875" style="2" customWidth="1"/>
    <col min="1802" max="1802" width="13.875" style="2" customWidth="1"/>
    <col min="1803" max="1803" width="2.875" style="2" customWidth="1"/>
    <col min="1804" max="1804" width="0.625" style="2" customWidth="1"/>
    <col min="1805" max="1805" width="2.75" style="2" customWidth="1"/>
    <col min="1806" max="1806" width="6.125" style="2" customWidth="1"/>
    <col min="1807" max="1807" width="8.875" style="2" customWidth="1"/>
    <col min="1808" max="1808" width="13.875" style="2" customWidth="1"/>
    <col min="1809" max="1809" width="2.875" style="2" customWidth="1"/>
    <col min="1810" max="2048" width="8.25" style="2"/>
    <col min="2049" max="2049" width="3.125" style="2" customWidth="1"/>
    <col min="2050" max="2050" width="6.125" style="2" customWidth="1"/>
    <col min="2051" max="2051" width="8.875" style="2" customWidth="1"/>
    <col min="2052" max="2052" width="13.875" style="2" customWidth="1"/>
    <col min="2053" max="2053" width="2.875" style="2" customWidth="1"/>
    <col min="2054" max="2054" width="0.625" style="2" customWidth="1"/>
    <col min="2055" max="2055" width="2.75" style="2" customWidth="1"/>
    <col min="2056" max="2056" width="6.125" style="2" customWidth="1"/>
    <col min="2057" max="2057" width="8.875" style="2" customWidth="1"/>
    <col min="2058" max="2058" width="13.875" style="2" customWidth="1"/>
    <col min="2059" max="2059" width="2.875" style="2" customWidth="1"/>
    <col min="2060" max="2060" width="0.625" style="2" customWidth="1"/>
    <col min="2061" max="2061" width="2.75" style="2" customWidth="1"/>
    <col min="2062" max="2062" width="6.125" style="2" customWidth="1"/>
    <col min="2063" max="2063" width="8.875" style="2" customWidth="1"/>
    <col min="2064" max="2064" width="13.875" style="2" customWidth="1"/>
    <col min="2065" max="2065" width="2.875" style="2" customWidth="1"/>
    <col min="2066" max="2304" width="8.25" style="2"/>
    <col min="2305" max="2305" width="3.125" style="2" customWidth="1"/>
    <col min="2306" max="2306" width="6.125" style="2" customWidth="1"/>
    <col min="2307" max="2307" width="8.875" style="2" customWidth="1"/>
    <col min="2308" max="2308" width="13.875" style="2" customWidth="1"/>
    <col min="2309" max="2309" width="2.875" style="2" customWidth="1"/>
    <col min="2310" max="2310" width="0.625" style="2" customWidth="1"/>
    <col min="2311" max="2311" width="2.75" style="2" customWidth="1"/>
    <col min="2312" max="2312" width="6.125" style="2" customWidth="1"/>
    <col min="2313" max="2313" width="8.875" style="2" customWidth="1"/>
    <col min="2314" max="2314" width="13.875" style="2" customWidth="1"/>
    <col min="2315" max="2315" width="2.875" style="2" customWidth="1"/>
    <col min="2316" max="2316" width="0.625" style="2" customWidth="1"/>
    <col min="2317" max="2317" width="2.75" style="2" customWidth="1"/>
    <col min="2318" max="2318" width="6.125" style="2" customWidth="1"/>
    <col min="2319" max="2319" width="8.875" style="2" customWidth="1"/>
    <col min="2320" max="2320" width="13.875" style="2" customWidth="1"/>
    <col min="2321" max="2321" width="2.875" style="2" customWidth="1"/>
    <col min="2322" max="2560" width="8.25" style="2"/>
    <col min="2561" max="2561" width="3.125" style="2" customWidth="1"/>
    <col min="2562" max="2562" width="6.125" style="2" customWidth="1"/>
    <col min="2563" max="2563" width="8.875" style="2" customWidth="1"/>
    <col min="2564" max="2564" width="13.875" style="2" customWidth="1"/>
    <col min="2565" max="2565" width="2.875" style="2" customWidth="1"/>
    <col min="2566" max="2566" width="0.625" style="2" customWidth="1"/>
    <col min="2567" max="2567" width="2.75" style="2" customWidth="1"/>
    <col min="2568" max="2568" width="6.125" style="2" customWidth="1"/>
    <col min="2569" max="2569" width="8.875" style="2" customWidth="1"/>
    <col min="2570" max="2570" width="13.875" style="2" customWidth="1"/>
    <col min="2571" max="2571" width="2.875" style="2" customWidth="1"/>
    <col min="2572" max="2572" width="0.625" style="2" customWidth="1"/>
    <col min="2573" max="2573" width="2.75" style="2" customWidth="1"/>
    <col min="2574" max="2574" width="6.125" style="2" customWidth="1"/>
    <col min="2575" max="2575" width="8.875" style="2" customWidth="1"/>
    <col min="2576" max="2576" width="13.875" style="2" customWidth="1"/>
    <col min="2577" max="2577" width="2.875" style="2" customWidth="1"/>
    <col min="2578" max="2816" width="8.25" style="2"/>
    <col min="2817" max="2817" width="3.125" style="2" customWidth="1"/>
    <col min="2818" max="2818" width="6.125" style="2" customWidth="1"/>
    <col min="2819" max="2819" width="8.875" style="2" customWidth="1"/>
    <col min="2820" max="2820" width="13.875" style="2" customWidth="1"/>
    <col min="2821" max="2821" width="2.875" style="2" customWidth="1"/>
    <col min="2822" max="2822" width="0.625" style="2" customWidth="1"/>
    <col min="2823" max="2823" width="2.75" style="2" customWidth="1"/>
    <col min="2824" max="2824" width="6.125" style="2" customWidth="1"/>
    <col min="2825" max="2825" width="8.875" style="2" customWidth="1"/>
    <col min="2826" max="2826" width="13.875" style="2" customWidth="1"/>
    <col min="2827" max="2827" width="2.875" style="2" customWidth="1"/>
    <col min="2828" max="2828" width="0.625" style="2" customWidth="1"/>
    <col min="2829" max="2829" width="2.75" style="2" customWidth="1"/>
    <col min="2830" max="2830" width="6.125" style="2" customWidth="1"/>
    <col min="2831" max="2831" width="8.875" style="2" customWidth="1"/>
    <col min="2832" max="2832" width="13.875" style="2" customWidth="1"/>
    <col min="2833" max="2833" width="2.875" style="2" customWidth="1"/>
    <col min="2834" max="3072" width="8.25" style="2"/>
    <col min="3073" max="3073" width="3.125" style="2" customWidth="1"/>
    <col min="3074" max="3074" width="6.125" style="2" customWidth="1"/>
    <col min="3075" max="3075" width="8.875" style="2" customWidth="1"/>
    <col min="3076" max="3076" width="13.875" style="2" customWidth="1"/>
    <col min="3077" max="3077" width="2.875" style="2" customWidth="1"/>
    <col min="3078" max="3078" width="0.625" style="2" customWidth="1"/>
    <col min="3079" max="3079" width="2.75" style="2" customWidth="1"/>
    <col min="3080" max="3080" width="6.125" style="2" customWidth="1"/>
    <col min="3081" max="3081" width="8.875" style="2" customWidth="1"/>
    <col min="3082" max="3082" width="13.875" style="2" customWidth="1"/>
    <col min="3083" max="3083" width="2.875" style="2" customWidth="1"/>
    <col min="3084" max="3084" width="0.625" style="2" customWidth="1"/>
    <col min="3085" max="3085" width="2.75" style="2" customWidth="1"/>
    <col min="3086" max="3086" width="6.125" style="2" customWidth="1"/>
    <col min="3087" max="3087" width="8.875" style="2" customWidth="1"/>
    <col min="3088" max="3088" width="13.875" style="2" customWidth="1"/>
    <col min="3089" max="3089" width="2.875" style="2" customWidth="1"/>
    <col min="3090" max="3328" width="8.25" style="2"/>
    <col min="3329" max="3329" width="3.125" style="2" customWidth="1"/>
    <col min="3330" max="3330" width="6.125" style="2" customWidth="1"/>
    <col min="3331" max="3331" width="8.875" style="2" customWidth="1"/>
    <col min="3332" max="3332" width="13.875" style="2" customWidth="1"/>
    <col min="3333" max="3333" width="2.875" style="2" customWidth="1"/>
    <col min="3334" max="3334" width="0.625" style="2" customWidth="1"/>
    <col min="3335" max="3335" width="2.75" style="2" customWidth="1"/>
    <col min="3336" max="3336" width="6.125" style="2" customWidth="1"/>
    <col min="3337" max="3337" width="8.875" style="2" customWidth="1"/>
    <col min="3338" max="3338" width="13.875" style="2" customWidth="1"/>
    <col min="3339" max="3339" width="2.875" style="2" customWidth="1"/>
    <col min="3340" max="3340" width="0.625" style="2" customWidth="1"/>
    <col min="3341" max="3341" width="2.75" style="2" customWidth="1"/>
    <col min="3342" max="3342" width="6.125" style="2" customWidth="1"/>
    <col min="3343" max="3343" width="8.875" style="2" customWidth="1"/>
    <col min="3344" max="3344" width="13.875" style="2" customWidth="1"/>
    <col min="3345" max="3345" width="2.875" style="2" customWidth="1"/>
    <col min="3346" max="3584" width="8.25" style="2"/>
    <col min="3585" max="3585" width="3.125" style="2" customWidth="1"/>
    <col min="3586" max="3586" width="6.125" style="2" customWidth="1"/>
    <col min="3587" max="3587" width="8.875" style="2" customWidth="1"/>
    <col min="3588" max="3588" width="13.875" style="2" customWidth="1"/>
    <col min="3589" max="3589" width="2.875" style="2" customWidth="1"/>
    <col min="3590" max="3590" width="0.625" style="2" customWidth="1"/>
    <col min="3591" max="3591" width="2.75" style="2" customWidth="1"/>
    <col min="3592" max="3592" width="6.125" style="2" customWidth="1"/>
    <col min="3593" max="3593" width="8.875" style="2" customWidth="1"/>
    <col min="3594" max="3594" width="13.875" style="2" customWidth="1"/>
    <col min="3595" max="3595" width="2.875" style="2" customWidth="1"/>
    <col min="3596" max="3596" width="0.625" style="2" customWidth="1"/>
    <col min="3597" max="3597" width="2.75" style="2" customWidth="1"/>
    <col min="3598" max="3598" width="6.125" style="2" customWidth="1"/>
    <col min="3599" max="3599" width="8.875" style="2" customWidth="1"/>
    <col min="3600" max="3600" width="13.875" style="2" customWidth="1"/>
    <col min="3601" max="3601" width="2.875" style="2" customWidth="1"/>
    <col min="3602" max="3840" width="8.25" style="2"/>
    <col min="3841" max="3841" width="3.125" style="2" customWidth="1"/>
    <col min="3842" max="3842" width="6.125" style="2" customWidth="1"/>
    <col min="3843" max="3843" width="8.875" style="2" customWidth="1"/>
    <col min="3844" max="3844" width="13.875" style="2" customWidth="1"/>
    <col min="3845" max="3845" width="2.875" style="2" customWidth="1"/>
    <col min="3846" max="3846" width="0.625" style="2" customWidth="1"/>
    <col min="3847" max="3847" width="2.75" style="2" customWidth="1"/>
    <col min="3848" max="3848" width="6.125" style="2" customWidth="1"/>
    <col min="3849" max="3849" width="8.875" style="2" customWidth="1"/>
    <col min="3850" max="3850" width="13.875" style="2" customWidth="1"/>
    <col min="3851" max="3851" width="2.875" style="2" customWidth="1"/>
    <col min="3852" max="3852" width="0.625" style="2" customWidth="1"/>
    <col min="3853" max="3853" width="2.75" style="2" customWidth="1"/>
    <col min="3854" max="3854" width="6.125" style="2" customWidth="1"/>
    <col min="3855" max="3855" width="8.875" style="2" customWidth="1"/>
    <col min="3856" max="3856" width="13.875" style="2" customWidth="1"/>
    <col min="3857" max="3857" width="2.875" style="2" customWidth="1"/>
    <col min="3858" max="4096" width="8.25" style="2"/>
    <col min="4097" max="4097" width="3.125" style="2" customWidth="1"/>
    <col min="4098" max="4098" width="6.125" style="2" customWidth="1"/>
    <col min="4099" max="4099" width="8.875" style="2" customWidth="1"/>
    <col min="4100" max="4100" width="13.875" style="2" customWidth="1"/>
    <col min="4101" max="4101" width="2.875" style="2" customWidth="1"/>
    <col min="4102" max="4102" width="0.625" style="2" customWidth="1"/>
    <col min="4103" max="4103" width="2.75" style="2" customWidth="1"/>
    <col min="4104" max="4104" width="6.125" style="2" customWidth="1"/>
    <col min="4105" max="4105" width="8.875" style="2" customWidth="1"/>
    <col min="4106" max="4106" width="13.875" style="2" customWidth="1"/>
    <col min="4107" max="4107" width="2.875" style="2" customWidth="1"/>
    <col min="4108" max="4108" width="0.625" style="2" customWidth="1"/>
    <col min="4109" max="4109" width="2.75" style="2" customWidth="1"/>
    <col min="4110" max="4110" width="6.125" style="2" customWidth="1"/>
    <col min="4111" max="4111" width="8.875" style="2" customWidth="1"/>
    <col min="4112" max="4112" width="13.875" style="2" customWidth="1"/>
    <col min="4113" max="4113" width="2.875" style="2" customWidth="1"/>
    <col min="4114" max="4352" width="8.25" style="2"/>
    <col min="4353" max="4353" width="3.125" style="2" customWidth="1"/>
    <col min="4354" max="4354" width="6.125" style="2" customWidth="1"/>
    <col min="4355" max="4355" width="8.875" style="2" customWidth="1"/>
    <col min="4356" max="4356" width="13.875" style="2" customWidth="1"/>
    <col min="4357" max="4357" width="2.875" style="2" customWidth="1"/>
    <col min="4358" max="4358" width="0.625" style="2" customWidth="1"/>
    <col min="4359" max="4359" width="2.75" style="2" customWidth="1"/>
    <col min="4360" max="4360" width="6.125" style="2" customWidth="1"/>
    <col min="4361" max="4361" width="8.875" style="2" customWidth="1"/>
    <col min="4362" max="4362" width="13.875" style="2" customWidth="1"/>
    <col min="4363" max="4363" width="2.875" style="2" customWidth="1"/>
    <col min="4364" max="4364" width="0.625" style="2" customWidth="1"/>
    <col min="4365" max="4365" width="2.75" style="2" customWidth="1"/>
    <col min="4366" max="4366" width="6.125" style="2" customWidth="1"/>
    <col min="4367" max="4367" width="8.875" style="2" customWidth="1"/>
    <col min="4368" max="4368" width="13.875" style="2" customWidth="1"/>
    <col min="4369" max="4369" width="2.875" style="2" customWidth="1"/>
    <col min="4370" max="4608" width="8.25" style="2"/>
    <col min="4609" max="4609" width="3.125" style="2" customWidth="1"/>
    <col min="4610" max="4610" width="6.125" style="2" customWidth="1"/>
    <col min="4611" max="4611" width="8.875" style="2" customWidth="1"/>
    <col min="4612" max="4612" width="13.875" style="2" customWidth="1"/>
    <col min="4613" max="4613" width="2.875" style="2" customWidth="1"/>
    <col min="4614" max="4614" width="0.625" style="2" customWidth="1"/>
    <col min="4615" max="4615" width="2.75" style="2" customWidth="1"/>
    <col min="4616" max="4616" width="6.125" style="2" customWidth="1"/>
    <col min="4617" max="4617" width="8.875" style="2" customWidth="1"/>
    <col min="4618" max="4618" width="13.875" style="2" customWidth="1"/>
    <col min="4619" max="4619" width="2.875" style="2" customWidth="1"/>
    <col min="4620" max="4620" width="0.625" style="2" customWidth="1"/>
    <col min="4621" max="4621" width="2.75" style="2" customWidth="1"/>
    <col min="4622" max="4622" width="6.125" style="2" customWidth="1"/>
    <col min="4623" max="4623" width="8.875" style="2" customWidth="1"/>
    <col min="4624" max="4624" width="13.875" style="2" customWidth="1"/>
    <col min="4625" max="4625" width="2.875" style="2" customWidth="1"/>
    <col min="4626" max="4864" width="8.25" style="2"/>
    <col min="4865" max="4865" width="3.125" style="2" customWidth="1"/>
    <col min="4866" max="4866" width="6.125" style="2" customWidth="1"/>
    <col min="4867" max="4867" width="8.875" style="2" customWidth="1"/>
    <col min="4868" max="4868" width="13.875" style="2" customWidth="1"/>
    <col min="4869" max="4869" width="2.875" style="2" customWidth="1"/>
    <col min="4870" max="4870" width="0.625" style="2" customWidth="1"/>
    <col min="4871" max="4871" width="2.75" style="2" customWidth="1"/>
    <col min="4872" max="4872" width="6.125" style="2" customWidth="1"/>
    <col min="4873" max="4873" width="8.875" style="2" customWidth="1"/>
    <col min="4874" max="4874" width="13.875" style="2" customWidth="1"/>
    <col min="4875" max="4875" width="2.875" style="2" customWidth="1"/>
    <col min="4876" max="4876" width="0.625" style="2" customWidth="1"/>
    <col min="4877" max="4877" width="2.75" style="2" customWidth="1"/>
    <col min="4878" max="4878" width="6.125" style="2" customWidth="1"/>
    <col min="4879" max="4879" width="8.875" style="2" customWidth="1"/>
    <col min="4880" max="4880" width="13.875" style="2" customWidth="1"/>
    <col min="4881" max="4881" width="2.875" style="2" customWidth="1"/>
    <col min="4882" max="5120" width="8.25" style="2"/>
    <col min="5121" max="5121" width="3.125" style="2" customWidth="1"/>
    <col min="5122" max="5122" width="6.125" style="2" customWidth="1"/>
    <col min="5123" max="5123" width="8.875" style="2" customWidth="1"/>
    <col min="5124" max="5124" width="13.875" style="2" customWidth="1"/>
    <col min="5125" max="5125" width="2.875" style="2" customWidth="1"/>
    <col min="5126" max="5126" width="0.625" style="2" customWidth="1"/>
    <col min="5127" max="5127" width="2.75" style="2" customWidth="1"/>
    <col min="5128" max="5128" width="6.125" style="2" customWidth="1"/>
    <col min="5129" max="5129" width="8.875" style="2" customWidth="1"/>
    <col min="5130" max="5130" width="13.875" style="2" customWidth="1"/>
    <col min="5131" max="5131" width="2.875" style="2" customWidth="1"/>
    <col min="5132" max="5132" width="0.625" style="2" customWidth="1"/>
    <col min="5133" max="5133" width="2.75" style="2" customWidth="1"/>
    <col min="5134" max="5134" width="6.125" style="2" customWidth="1"/>
    <col min="5135" max="5135" width="8.875" style="2" customWidth="1"/>
    <col min="5136" max="5136" width="13.875" style="2" customWidth="1"/>
    <col min="5137" max="5137" width="2.875" style="2" customWidth="1"/>
    <col min="5138" max="5376" width="8.25" style="2"/>
    <col min="5377" max="5377" width="3.125" style="2" customWidth="1"/>
    <col min="5378" max="5378" width="6.125" style="2" customWidth="1"/>
    <col min="5379" max="5379" width="8.875" style="2" customWidth="1"/>
    <col min="5380" max="5380" width="13.875" style="2" customWidth="1"/>
    <col min="5381" max="5381" width="2.875" style="2" customWidth="1"/>
    <col min="5382" max="5382" width="0.625" style="2" customWidth="1"/>
    <col min="5383" max="5383" width="2.75" style="2" customWidth="1"/>
    <col min="5384" max="5384" width="6.125" style="2" customWidth="1"/>
    <col min="5385" max="5385" width="8.875" style="2" customWidth="1"/>
    <col min="5386" max="5386" width="13.875" style="2" customWidth="1"/>
    <col min="5387" max="5387" width="2.875" style="2" customWidth="1"/>
    <col min="5388" max="5388" width="0.625" style="2" customWidth="1"/>
    <col min="5389" max="5389" width="2.75" style="2" customWidth="1"/>
    <col min="5390" max="5390" width="6.125" style="2" customWidth="1"/>
    <col min="5391" max="5391" width="8.875" style="2" customWidth="1"/>
    <col min="5392" max="5392" width="13.875" style="2" customWidth="1"/>
    <col min="5393" max="5393" width="2.875" style="2" customWidth="1"/>
    <col min="5394" max="5632" width="8.25" style="2"/>
    <col min="5633" max="5633" width="3.125" style="2" customWidth="1"/>
    <col min="5634" max="5634" width="6.125" style="2" customWidth="1"/>
    <col min="5635" max="5635" width="8.875" style="2" customWidth="1"/>
    <col min="5636" max="5636" width="13.875" style="2" customWidth="1"/>
    <col min="5637" max="5637" width="2.875" style="2" customWidth="1"/>
    <col min="5638" max="5638" width="0.625" style="2" customWidth="1"/>
    <col min="5639" max="5639" width="2.75" style="2" customWidth="1"/>
    <col min="5640" max="5640" width="6.125" style="2" customWidth="1"/>
    <col min="5641" max="5641" width="8.875" style="2" customWidth="1"/>
    <col min="5642" max="5642" width="13.875" style="2" customWidth="1"/>
    <col min="5643" max="5643" width="2.875" style="2" customWidth="1"/>
    <col min="5644" max="5644" width="0.625" style="2" customWidth="1"/>
    <col min="5645" max="5645" width="2.75" style="2" customWidth="1"/>
    <col min="5646" max="5646" width="6.125" style="2" customWidth="1"/>
    <col min="5647" max="5647" width="8.875" style="2" customWidth="1"/>
    <col min="5648" max="5648" width="13.875" style="2" customWidth="1"/>
    <col min="5649" max="5649" width="2.875" style="2" customWidth="1"/>
    <col min="5650" max="5888" width="8.25" style="2"/>
    <col min="5889" max="5889" width="3.125" style="2" customWidth="1"/>
    <col min="5890" max="5890" width="6.125" style="2" customWidth="1"/>
    <col min="5891" max="5891" width="8.875" style="2" customWidth="1"/>
    <col min="5892" max="5892" width="13.875" style="2" customWidth="1"/>
    <col min="5893" max="5893" width="2.875" style="2" customWidth="1"/>
    <col min="5894" max="5894" width="0.625" style="2" customWidth="1"/>
    <col min="5895" max="5895" width="2.75" style="2" customWidth="1"/>
    <col min="5896" max="5896" width="6.125" style="2" customWidth="1"/>
    <col min="5897" max="5897" width="8.875" style="2" customWidth="1"/>
    <col min="5898" max="5898" width="13.875" style="2" customWidth="1"/>
    <col min="5899" max="5899" width="2.875" style="2" customWidth="1"/>
    <col min="5900" max="5900" width="0.625" style="2" customWidth="1"/>
    <col min="5901" max="5901" width="2.75" style="2" customWidth="1"/>
    <col min="5902" max="5902" width="6.125" style="2" customWidth="1"/>
    <col min="5903" max="5903" width="8.875" style="2" customWidth="1"/>
    <col min="5904" max="5904" width="13.875" style="2" customWidth="1"/>
    <col min="5905" max="5905" width="2.875" style="2" customWidth="1"/>
    <col min="5906" max="6144" width="8.25" style="2"/>
    <col min="6145" max="6145" width="3.125" style="2" customWidth="1"/>
    <col min="6146" max="6146" width="6.125" style="2" customWidth="1"/>
    <col min="6147" max="6147" width="8.875" style="2" customWidth="1"/>
    <col min="6148" max="6148" width="13.875" style="2" customWidth="1"/>
    <col min="6149" max="6149" width="2.875" style="2" customWidth="1"/>
    <col min="6150" max="6150" width="0.625" style="2" customWidth="1"/>
    <col min="6151" max="6151" width="2.75" style="2" customWidth="1"/>
    <col min="6152" max="6152" width="6.125" style="2" customWidth="1"/>
    <col min="6153" max="6153" width="8.875" style="2" customWidth="1"/>
    <col min="6154" max="6154" width="13.875" style="2" customWidth="1"/>
    <col min="6155" max="6155" width="2.875" style="2" customWidth="1"/>
    <col min="6156" max="6156" width="0.625" style="2" customWidth="1"/>
    <col min="6157" max="6157" width="2.75" style="2" customWidth="1"/>
    <col min="6158" max="6158" width="6.125" style="2" customWidth="1"/>
    <col min="6159" max="6159" width="8.875" style="2" customWidth="1"/>
    <col min="6160" max="6160" width="13.875" style="2" customWidth="1"/>
    <col min="6161" max="6161" width="2.875" style="2" customWidth="1"/>
    <col min="6162" max="6400" width="8.25" style="2"/>
    <col min="6401" max="6401" width="3.125" style="2" customWidth="1"/>
    <col min="6402" max="6402" width="6.125" style="2" customWidth="1"/>
    <col min="6403" max="6403" width="8.875" style="2" customWidth="1"/>
    <col min="6404" max="6404" width="13.875" style="2" customWidth="1"/>
    <col min="6405" max="6405" width="2.875" style="2" customWidth="1"/>
    <col min="6406" max="6406" width="0.625" style="2" customWidth="1"/>
    <col min="6407" max="6407" width="2.75" style="2" customWidth="1"/>
    <col min="6408" max="6408" width="6.125" style="2" customWidth="1"/>
    <col min="6409" max="6409" width="8.875" style="2" customWidth="1"/>
    <col min="6410" max="6410" width="13.875" style="2" customWidth="1"/>
    <col min="6411" max="6411" width="2.875" style="2" customWidth="1"/>
    <col min="6412" max="6412" width="0.625" style="2" customWidth="1"/>
    <col min="6413" max="6413" width="2.75" style="2" customWidth="1"/>
    <col min="6414" max="6414" width="6.125" style="2" customWidth="1"/>
    <col min="6415" max="6415" width="8.875" style="2" customWidth="1"/>
    <col min="6416" max="6416" width="13.875" style="2" customWidth="1"/>
    <col min="6417" max="6417" width="2.875" style="2" customWidth="1"/>
    <col min="6418" max="6656" width="8.25" style="2"/>
    <col min="6657" max="6657" width="3.125" style="2" customWidth="1"/>
    <col min="6658" max="6658" width="6.125" style="2" customWidth="1"/>
    <col min="6659" max="6659" width="8.875" style="2" customWidth="1"/>
    <col min="6660" max="6660" width="13.875" style="2" customWidth="1"/>
    <col min="6661" max="6661" width="2.875" style="2" customWidth="1"/>
    <col min="6662" max="6662" width="0.625" style="2" customWidth="1"/>
    <col min="6663" max="6663" width="2.75" style="2" customWidth="1"/>
    <col min="6664" max="6664" width="6.125" style="2" customWidth="1"/>
    <col min="6665" max="6665" width="8.875" style="2" customWidth="1"/>
    <col min="6666" max="6666" width="13.875" style="2" customWidth="1"/>
    <col min="6667" max="6667" width="2.875" style="2" customWidth="1"/>
    <col min="6668" max="6668" width="0.625" style="2" customWidth="1"/>
    <col min="6669" max="6669" width="2.75" style="2" customWidth="1"/>
    <col min="6670" max="6670" width="6.125" style="2" customWidth="1"/>
    <col min="6671" max="6671" width="8.875" style="2" customWidth="1"/>
    <col min="6672" max="6672" width="13.875" style="2" customWidth="1"/>
    <col min="6673" max="6673" width="2.875" style="2" customWidth="1"/>
    <col min="6674" max="6912" width="8.25" style="2"/>
    <col min="6913" max="6913" width="3.125" style="2" customWidth="1"/>
    <col min="6914" max="6914" width="6.125" style="2" customWidth="1"/>
    <col min="6915" max="6915" width="8.875" style="2" customWidth="1"/>
    <col min="6916" max="6916" width="13.875" style="2" customWidth="1"/>
    <col min="6917" max="6917" width="2.875" style="2" customWidth="1"/>
    <col min="6918" max="6918" width="0.625" style="2" customWidth="1"/>
    <col min="6919" max="6919" width="2.75" style="2" customWidth="1"/>
    <col min="6920" max="6920" width="6.125" style="2" customWidth="1"/>
    <col min="6921" max="6921" width="8.875" style="2" customWidth="1"/>
    <col min="6922" max="6922" width="13.875" style="2" customWidth="1"/>
    <col min="6923" max="6923" width="2.875" style="2" customWidth="1"/>
    <col min="6924" max="6924" width="0.625" style="2" customWidth="1"/>
    <col min="6925" max="6925" width="2.75" style="2" customWidth="1"/>
    <col min="6926" max="6926" width="6.125" style="2" customWidth="1"/>
    <col min="6927" max="6927" width="8.875" style="2" customWidth="1"/>
    <col min="6928" max="6928" width="13.875" style="2" customWidth="1"/>
    <col min="6929" max="6929" width="2.875" style="2" customWidth="1"/>
    <col min="6930" max="7168" width="8.25" style="2"/>
    <col min="7169" max="7169" width="3.125" style="2" customWidth="1"/>
    <col min="7170" max="7170" width="6.125" style="2" customWidth="1"/>
    <col min="7171" max="7171" width="8.875" style="2" customWidth="1"/>
    <col min="7172" max="7172" width="13.875" style="2" customWidth="1"/>
    <col min="7173" max="7173" width="2.875" style="2" customWidth="1"/>
    <col min="7174" max="7174" width="0.625" style="2" customWidth="1"/>
    <col min="7175" max="7175" width="2.75" style="2" customWidth="1"/>
    <col min="7176" max="7176" width="6.125" style="2" customWidth="1"/>
    <col min="7177" max="7177" width="8.875" style="2" customWidth="1"/>
    <col min="7178" max="7178" width="13.875" style="2" customWidth="1"/>
    <col min="7179" max="7179" width="2.875" style="2" customWidth="1"/>
    <col min="7180" max="7180" width="0.625" style="2" customWidth="1"/>
    <col min="7181" max="7181" width="2.75" style="2" customWidth="1"/>
    <col min="7182" max="7182" width="6.125" style="2" customWidth="1"/>
    <col min="7183" max="7183" width="8.875" style="2" customWidth="1"/>
    <col min="7184" max="7184" width="13.875" style="2" customWidth="1"/>
    <col min="7185" max="7185" width="2.875" style="2" customWidth="1"/>
    <col min="7186" max="7424" width="8.25" style="2"/>
    <col min="7425" max="7425" width="3.125" style="2" customWidth="1"/>
    <col min="7426" max="7426" width="6.125" style="2" customWidth="1"/>
    <col min="7427" max="7427" width="8.875" style="2" customWidth="1"/>
    <col min="7428" max="7428" width="13.875" style="2" customWidth="1"/>
    <col min="7429" max="7429" width="2.875" style="2" customWidth="1"/>
    <col min="7430" max="7430" width="0.625" style="2" customWidth="1"/>
    <col min="7431" max="7431" width="2.75" style="2" customWidth="1"/>
    <col min="7432" max="7432" width="6.125" style="2" customWidth="1"/>
    <col min="7433" max="7433" width="8.875" style="2" customWidth="1"/>
    <col min="7434" max="7434" width="13.875" style="2" customWidth="1"/>
    <col min="7435" max="7435" width="2.875" style="2" customWidth="1"/>
    <col min="7436" max="7436" width="0.625" style="2" customWidth="1"/>
    <col min="7437" max="7437" width="2.75" style="2" customWidth="1"/>
    <col min="7438" max="7438" width="6.125" style="2" customWidth="1"/>
    <col min="7439" max="7439" width="8.875" style="2" customWidth="1"/>
    <col min="7440" max="7440" width="13.875" style="2" customWidth="1"/>
    <col min="7441" max="7441" width="2.875" style="2" customWidth="1"/>
    <col min="7442" max="7680" width="8.25" style="2"/>
    <col min="7681" max="7681" width="3.125" style="2" customWidth="1"/>
    <col min="7682" max="7682" width="6.125" style="2" customWidth="1"/>
    <col min="7683" max="7683" width="8.875" style="2" customWidth="1"/>
    <col min="7684" max="7684" width="13.875" style="2" customWidth="1"/>
    <col min="7685" max="7685" width="2.875" style="2" customWidth="1"/>
    <col min="7686" max="7686" width="0.625" style="2" customWidth="1"/>
    <col min="7687" max="7687" width="2.75" style="2" customWidth="1"/>
    <col min="7688" max="7688" width="6.125" style="2" customWidth="1"/>
    <col min="7689" max="7689" width="8.875" style="2" customWidth="1"/>
    <col min="7690" max="7690" width="13.875" style="2" customWidth="1"/>
    <col min="7691" max="7691" width="2.875" style="2" customWidth="1"/>
    <col min="7692" max="7692" width="0.625" style="2" customWidth="1"/>
    <col min="7693" max="7693" width="2.75" style="2" customWidth="1"/>
    <col min="7694" max="7694" width="6.125" style="2" customWidth="1"/>
    <col min="7695" max="7695" width="8.875" style="2" customWidth="1"/>
    <col min="7696" max="7696" width="13.875" style="2" customWidth="1"/>
    <col min="7697" max="7697" width="2.875" style="2" customWidth="1"/>
    <col min="7698" max="7936" width="8.25" style="2"/>
    <col min="7937" max="7937" width="3.125" style="2" customWidth="1"/>
    <col min="7938" max="7938" width="6.125" style="2" customWidth="1"/>
    <col min="7939" max="7939" width="8.875" style="2" customWidth="1"/>
    <col min="7940" max="7940" width="13.875" style="2" customWidth="1"/>
    <col min="7941" max="7941" width="2.875" style="2" customWidth="1"/>
    <col min="7942" max="7942" width="0.625" style="2" customWidth="1"/>
    <col min="7943" max="7943" width="2.75" style="2" customWidth="1"/>
    <col min="7944" max="7944" width="6.125" style="2" customWidth="1"/>
    <col min="7945" max="7945" width="8.875" style="2" customWidth="1"/>
    <col min="7946" max="7946" width="13.875" style="2" customWidth="1"/>
    <col min="7947" max="7947" width="2.875" style="2" customWidth="1"/>
    <col min="7948" max="7948" width="0.625" style="2" customWidth="1"/>
    <col min="7949" max="7949" width="2.75" style="2" customWidth="1"/>
    <col min="7950" max="7950" width="6.125" style="2" customWidth="1"/>
    <col min="7951" max="7951" width="8.875" style="2" customWidth="1"/>
    <col min="7952" max="7952" width="13.875" style="2" customWidth="1"/>
    <col min="7953" max="7953" width="2.875" style="2" customWidth="1"/>
    <col min="7954" max="8192" width="8.25" style="2"/>
    <col min="8193" max="8193" width="3.125" style="2" customWidth="1"/>
    <col min="8194" max="8194" width="6.125" style="2" customWidth="1"/>
    <col min="8195" max="8195" width="8.875" style="2" customWidth="1"/>
    <col min="8196" max="8196" width="13.875" style="2" customWidth="1"/>
    <col min="8197" max="8197" width="2.875" style="2" customWidth="1"/>
    <col min="8198" max="8198" width="0.625" style="2" customWidth="1"/>
    <col min="8199" max="8199" width="2.75" style="2" customWidth="1"/>
    <col min="8200" max="8200" width="6.125" style="2" customWidth="1"/>
    <col min="8201" max="8201" width="8.875" style="2" customWidth="1"/>
    <col min="8202" max="8202" width="13.875" style="2" customWidth="1"/>
    <col min="8203" max="8203" width="2.875" style="2" customWidth="1"/>
    <col min="8204" max="8204" width="0.625" style="2" customWidth="1"/>
    <col min="8205" max="8205" width="2.75" style="2" customWidth="1"/>
    <col min="8206" max="8206" width="6.125" style="2" customWidth="1"/>
    <col min="8207" max="8207" width="8.875" style="2" customWidth="1"/>
    <col min="8208" max="8208" width="13.875" style="2" customWidth="1"/>
    <col min="8209" max="8209" width="2.875" style="2" customWidth="1"/>
    <col min="8210" max="8448" width="8.25" style="2"/>
    <col min="8449" max="8449" width="3.125" style="2" customWidth="1"/>
    <col min="8450" max="8450" width="6.125" style="2" customWidth="1"/>
    <col min="8451" max="8451" width="8.875" style="2" customWidth="1"/>
    <col min="8452" max="8452" width="13.875" style="2" customWidth="1"/>
    <col min="8453" max="8453" width="2.875" style="2" customWidth="1"/>
    <col min="8454" max="8454" width="0.625" style="2" customWidth="1"/>
    <col min="8455" max="8455" width="2.75" style="2" customWidth="1"/>
    <col min="8456" max="8456" width="6.125" style="2" customWidth="1"/>
    <col min="8457" max="8457" width="8.875" style="2" customWidth="1"/>
    <col min="8458" max="8458" width="13.875" style="2" customWidth="1"/>
    <col min="8459" max="8459" width="2.875" style="2" customWidth="1"/>
    <col min="8460" max="8460" width="0.625" style="2" customWidth="1"/>
    <col min="8461" max="8461" width="2.75" style="2" customWidth="1"/>
    <col min="8462" max="8462" width="6.125" style="2" customWidth="1"/>
    <col min="8463" max="8463" width="8.875" style="2" customWidth="1"/>
    <col min="8464" max="8464" width="13.875" style="2" customWidth="1"/>
    <col min="8465" max="8465" width="2.875" style="2" customWidth="1"/>
    <col min="8466" max="8704" width="8.25" style="2"/>
    <col min="8705" max="8705" width="3.125" style="2" customWidth="1"/>
    <col min="8706" max="8706" width="6.125" style="2" customWidth="1"/>
    <col min="8707" max="8707" width="8.875" style="2" customWidth="1"/>
    <col min="8708" max="8708" width="13.875" style="2" customWidth="1"/>
    <col min="8709" max="8709" width="2.875" style="2" customWidth="1"/>
    <col min="8710" max="8710" width="0.625" style="2" customWidth="1"/>
    <col min="8711" max="8711" width="2.75" style="2" customWidth="1"/>
    <col min="8712" max="8712" width="6.125" style="2" customWidth="1"/>
    <col min="8713" max="8713" width="8.875" style="2" customWidth="1"/>
    <col min="8714" max="8714" width="13.875" style="2" customWidth="1"/>
    <col min="8715" max="8715" width="2.875" style="2" customWidth="1"/>
    <col min="8716" max="8716" width="0.625" style="2" customWidth="1"/>
    <col min="8717" max="8717" width="2.75" style="2" customWidth="1"/>
    <col min="8718" max="8718" width="6.125" style="2" customWidth="1"/>
    <col min="8719" max="8719" width="8.875" style="2" customWidth="1"/>
    <col min="8720" max="8720" width="13.875" style="2" customWidth="1"/>
    <col min="8721" max="8721" width="2.875" style="2" customWidth="1"/>
    <col min="8722" max="8960" width="8.25" style="2"/>
    <col min="8961" max="8961" width="3.125" style="2" customWidth="1"/>
    <col min="8962" max="8962" width="6.125" style="2" customWidth="1"/>
    <col min="8963" max="8963" width="8.875" style="2" customWidth="1"/>
    <col min="8964" max="8964" width="13.875" style="2" customWidth="1"/>
    <col min="8965" max="8965" width="2.875" style="2" customWidth="1"/>
    <col min="8966" max="8966" width="0.625" style="2" customWidth="1"/>
    <col min="8967" max="8967" width="2.75" style="2" customWidth="1"/>
    <col min="8968" max="8968" width="6.125" style="2" customWidth="1"/>
    <col min="8969" max="8969" width="8.875" style="2" customWidth="1"/>
    <col min="8970" max="8970" width="13.875" style="2" customWidth="1"/>
    <col min="8971" max="8971" width="2.875" style="2" customWidth="1"/>
    <col min="8972" max="8972" width="0.625" style="2" customWidth="1"/>
    <col min="8973" max="8973" width="2.75" style="2" customWidth="1"/>
    <col min="8974" max="8974" width="6.125" style="2" customWidth="1"/>
    <col min="8975" max="8975" width="8.875" style="2" customWidth="1"/>
    <col min="8976" max="8976" width="13.875" style="2" customWidth="1"/>
    <col min="8977" max="8977" width="2.875" style="2" customWidth="1"/>
    <col min="8978" max="9216" width="8.25" style="2"/>
    <col min="9217" max="9217" width="3.125" style="2" customWidth="1"/>
    <col min="9218" max="9218" width="6.125" style="2" customWidth="1"/>
    <col min="9219" max="9219" width="8.875" style="2" customWidth="1"/>
    <col min="9220" max="9220" width="13.875" style="2" customWidth="1"/>
    <col min="9221" max="9221" width="2.875" style="2" customWidth="1"/>
    <col min="9222" max="9222" width="0.625" style="2" customWidth="1"/>
    <col min="9223" max="9223" width="2.75" style="2" customWidth="1"/>
    <col min="9224" max="9224" width="6.125" style="2" customWidth="1"/>
    <col min="9225" max="9225" width="8.875" style="2" customWidth="1"/>
    <col min="9226" max="9226" width="13.875" style="2" customWidth="1"/>
    <col min="9227" max="9227" width="2.875" style="2" customWidth="1"/>
    <col min="9228" max="9228" width="0.625" style="2" customWidth="1"/>
    <col min="9229" max="9229" width="2.75" style="2" customWidth="1"/>
    <col min="9230" max="9230" width="6.125" style="2" customWidth="1"/>
    <col min="9231" max="9231" width="8.875" style="2" customWidth="1"/>
    <col min="9232" max="9232" width="13.875" style="2" customWidth="1"/>
    <col min="9233" max="9233" width="2.875" style="2" customWidth="1"/>
    <col min="9234" max="9472" width="8.25" style="2"/>
    <col min="9473" max="9473" width="3.125" style="2" customWidth="1"/>
    <col min="9474" max="9474" width="6.125" style="2" customWidth="1"/>
    <col min="9475" max="9475" width="8.875" style="2" customWidth="1"/>
    <col min="9476" max="9476" width="13.875" style="2" customWidth="1"/>
    <col min="9477" max="9477" width="2.875" style="2" customWidth="1"/>
    <col min="9478" max="9478" width="0.625" style="2" customWidth="1"/>
    <col min="9479" max="9479" width="2.75" style="2" customWidth="1"/>
    <col min="9480" max="9480" width="6.125" style="2" customWidth="1"/>
    <col min="9481" max="9481" width="8.875" style="2" customWidth="1"/>
    <col min="9482" max="9482" width="13.875" style="2" customWidth="1"/>
    <col min="9483" max="9483" width="2.875" style="2" customWidth="1"/>
    <col min="9484" max="9484" width="0.625" style="2" customWidth="1"/>
    <col min="9485" max="9485" width="2.75" style="2" customWidth="1"/>
    <col min="9486" max="9486" width="6.125" style="2" customWidth="1"/>
    <col min="9487" max="9487" width="8.875" style="2" customWidth="1"/>
    <col min="9488" max="9488" width="13.875" style="2" customWidth="1"/>
    <col min="9489" max="9489" width="2.875" style="2" customWidth="1"/>
    <col min="9490" max="9728" width="8.25" style="2"/>
    <col min="9729" max="9729" width="3.125" style="2" customWidth="1"/>
    <col min="9730" max="9730" width="6.125" style="2" customWidth="1"/>
    <col min="9731" max="9731" width="8.875" style="2" customWidth="1"/>
    <col min="9732" max="9732" width="13.875" style="2" customWidth="1"/>
    <col min="9733" max="9733" width="2.875" style="2" customWidth="1"/>
    <col min="9734" max="9734" width="0.625" style="2" customWidth="1"/>
    <col min="9735" max="9735" width="2.75" style="2" customWidth="1"/>
    <col min="9736" max="9736" width="6.125" style="2" customWidth="1"/>
    <col min="9737" max="9737" width="8.875" style="2" customWidth="1"/>
    <col min="9738" max="9738" width="13.875" style="2" customWidth="1"/>
    <col min="9739" max="9739" width="2.875" style="2" customWidth="1"/>
    <col min="9740" max="9740" width="0.625" style="2" customWidth="1"/>
    <col min="9741" max="9741" width="2.75" style="2" customWidth="1"/>
    <col min="9742" max="9742" width="6.125" style="2" customWidth="1"/>
    <col min="9743" max="9743" width="8.875" style="2" customWidth="1"/>
    <col min="9744" max="9744" width="13.875" style="2" customWidth="1"/>
    <col min="9745" max="9745" width="2.875" style="2" customWidth="1"/>
    <col min="9746" max="9984" width="8.25" style="2"/>
    <col min="9985" max="9985" width="3.125" style="2" customWidth="1"/>
    <col min="9986" max="9986" width="6.125" style="2" customWidth="1"/>
    <col min="9987" max="9987" width="8.875" style="2" customWidth="1"/>
    <col min="9988" max="9988" width="13.875" style="2" customWidth="1"/>
    <col min="9989" max="9989" width="2.875" style="2" customWidth="1"/>
    <col min="9990" max="9990" width="0.625" style="2" customWidth="1"/>
    <col min="9991" max="9991" width="2.75" style="2" customWidth="1"/>
    <col min="9992" max="9992" width="6.125" style="2" customWidth="1"/>
    <col min="9993" max="9993" width="8.875" style="2" customWidth="1"/>
    <col min="9994" max="9994" width="13.875" style="2" customWidth="1"/>
    <col min="9995" max="9995" width="2.875" style="2" customWidth="1"/>
    <col min="9996" max="9996" width="0.625" style="2" customWidth="1"/>
    <col min="9997" max="9997" width="2.75" style="2" customWidth="1"/>
    <col min="9998" max="9998" width="6.125" style="2" customWidth="1"/>
    <col min="9999" max="9999" width="8.875" style="2" customWidth="1"/>
    <col min="10000" max="10000" width="13.875" style="2" customWidth="1"/>
    <col min="10001" max="10001" width="2.875" style="2" customWidth="1"/>
    <col min="10002" max="10240" width="8.25" style="2"/>
    <col min="10241" max="10241" width="3.125" style="2" customWidth="1"/>
    <col min="10242" max="10242" width="6.125" style="2" customWidth="1"/>
    <col min="10243" max="10243" width="8.875" style="2" customWidth="1"/>
    <col min="10244" max="10244" width="13.875" style="2" customWidth="1"/>
    <col min="10245" max="10245" width="2.875" style="2" customWidth="1"/>
    <col min="10246" max="10246" width="0.625" style="2" customWidth="1"/>
    <col min="10247" max="10247" width="2.75" style="2" customWidth="1"/>
    <col min="10248" max="10248" width="6.125" style="2" customWidth="1"/>
    <col min="10249" max="10249" width="8.875" style="2" customWidth="1"/>
    <col min="10250" max="10250" width="13.875" style="2" customWidth="1"/>
    <col min="10251" max="10251" width="2.875" style="2" customWidth="1"/>
    <col min="10252" max="10252" width="0.625" style="2" customWidth="1"/>
    <col min="10253" max="10253" width="2.75" style="2" customWidth="1"/>
    <col min="10254" max="10254" width="6.125" style="2" customWidth="1"/>
    <col min="10255" max="10255" width="8.875" style="2" customWidth="1"/>
    <col min="10256" max="10256" width="13.875" style="2" customWidth="1"/>
    <col min="10257" max="10257" width="2.875" style="2" customWidth="1"/>
    <col min="10258" max="10496" width="8.25" style="2"/>
    <col min="10497" max="10497" width="3.125" style="2" customWidth="1"/>
    <col min="10498" max="10498" width="6.125" style="2" customWidth="1"/>
    <col min="10499" max="10499" width="8.875" style="2" customWidth="1"/>
    <col min="10500" max="10500" width="13.875" style="2" customWidth="1"/>
    <col min="10501" max="10501" width="2.875" style="2" customWidth="1"/>
    <col min="10502" max="10502" width="0.625" style="2" customWidth="1"/>
    <col min="10503" max="10503" width="2.75" style="2" customWidth="1"/>
    <col min="10504" max="10504" width="6.125" style="2" customWidth="1"/>
    <col min="10505" max="10505" width="8.875" style="2" customWidth="1"/>
    <col min="10506" max="10506" width="13.875" style="2" customWidth="1"/>
    <col min="10507" max="10507" width="2.875" style="2" customWidth="1"/>
    <col min="10508" max="10508" width="0.625" style="2" customWidth="1"/>
    <col min="10509" max="10509" width="2.75" style="2" customWidth="1"/>
    <col min="10510" max="10510" width="6.125" style="2" customWidth="1"/>
    <col min="10511" max="10511" width="8.875" style="2" customWidth="1"/>
    <col min="10512" max="10512" width="13.875" style="2" customWidth="1"/>
    <col min="10513" max="10513" width="2.875" style="2" customWidth="1"/>
    <col min="10514" max="10752" width="8.25" style="2"/>
    <col min="10753" max="10753" width="3.125" style="2" customWidth="1"/>
    <col min="10754" max="10754" width="6.125" style="2" customWidth="1"/>
    <col min="10755" max="10755" width="8.875" style="2" customWidth="1"/>
    <col min="10756" max="10756" width="13.875" style="2" customWidth="1"/>
    <col min="10757" max="10757" width="2.875" style="2" customWidth="1"/>
    <col min="10758" max="10758" width="0.625" style="2" customWidth="1"/>
    <col min="10759" max="10759" width="2.75" style="2" customWidth="1"/>
    <col min="10760" max="10760" width="6.125" style="2" customWidth="1"/>
    <col min="10761" max="10761" width="8.875" style="2" customWidth="1"/>
    <col min="10762" max="10762" width="13.875" style="2" customWidth="1"/>
    <col min="10763" max="10763" width="2.875" style="2" customWidth="1"/>
    <col min="10764" max="10764" width="0.625" style="2" customWidth="1"/>
    <col min="10765" max="10765" width="2.75" style="2" customWidth="1"/>
    <col min="10766" max="10766" width="6.125" style="2" customWidth="1"/>
    <col min="10767" max="10767" width="8.875" style="2" customWidth="1"/>
    <col min="10768" max="10768" width="13.875" style="2" customWidth="1"/>
    <col min="10769" max="10769" width="2.875" style="2" customWidth="1"/>
    <col min="10770" max="11008" width="8.25" style="2"/>
    <col min="11009" max="11009" width="3.125" style="2" customWidth="1"/>
    <col min="11010" max="11010" width="6.125" style="2" customWidth="1"/>
    <col min="11011" max="11011" width="8.875" style="2" customWidth="1"/>
    <col min="11012" max="11012" width="13.875" style="2" customWidth="1"/>
    <col min="11013" max="11013" width="2.875" style="2" customWidth="1"/>
    <col min="11014" max="11014" width="0.625" style="2" customWidth="1"/>
    <col min="11015" max="11015" width="2.75" style="2" customWidth="1"/>
    <col min="11016" max="11016" width="6.125" style="2" customWidth="1"/>
    <col min="11017" max="11017" width="8.875" style="2" customWidth="1"/>
    <col min="11018" max="11018" width="13.875" style="2" customWidth="1"/>
    <col min="11019" max="11019" width="2.875" style="2" customWidth="1"/>
    <col min="11020" max="11020" width="0.625" style="2" customWidth="1"/>
    <col min="11021" max="11021" width="2.75" style="2" customWidth="1"/>
    <col min="11022" max="11022" width="6.125" style="2" customWidth="1"/>
    <col min="11023" max="11023" width="8.875" style="2" customWidth="1"/>
    <col min="11024" max="11024" width="13.875" style="2" customWidth="1"/>
    <col min="11025" max="11025" width="2.875" style="2" customWidth="1"/>
    <col min="11026" max="11264" width="8.25" style="2"/>
    <col min="11265" max="11265" width="3.125" style="2" customWidth="1"/>
    <col min="11266" max="11266" width="6.125" style="2" customWidth="1"/>
    <col min="11267" max="11267" width="8.875" style="2" customWidth="1"/>
    <col min="11268" max="11268" width="13.875" style="2" customWidth="1"/>
    <col min="11269" max="11269" width="2.875" style="2" customWidth="1"/>
    <col min="11270" max="11270" width="0.625" style="2" customWidth="1"/>
    <col min="11271" max="11271" width="2.75" style="2" customWidth="1"/>
    <col min="11272" max="11272" width="6.125" style="2" customWidth="1"/>
    <col min="11273" max="11273" width="8.875" style="2" customWidth="1"/>
    <col min="11274" max="11274" width="13.875" style="2" customWidth="1"/>
    <col min="11275" max="11275" width="2.875" style="2" customWidth="1"/>
    <col min="11276" max="11276" width="0.625" style="2" customWidth="1"/>
    <col min="11277" max="11277" width="2.75" style="2" customWidth="1"/>
    <col min="11278" max="11278" width="6.125" style="2" customWidth="1"/>
    <col min="11279" max="11279" width="8.875" style="2" customWidth="1"/>
    <col min="11280" max="11280" width="13.875" style="2" customWidth="1"/>
    <col min="11281" max="11281" width="2.875" style="2" customWidth="1"/>
    <col min="11282" max="11520" width="8.25" style="2"/>
    <col min="11521" max="11521" width="3.125" style="2" customWidth="1"/>
    <col min="11522" max="11522" width="6.125" style="2" customWidth="1"/>
    <col min="11523" max="11523" width="8.875" style="2" customWidth="1"/>
    <col min="11524" max="11524" width="13.875" style="2" customWidth="1"/>
    <col min="11525" max="11525" width="2.875" style="2" customWidth="1"/>
    <col min="11526" max="11526" width="0.625" style="2" customWidth="1"/>
    <col min="11527" max="11527" width="2.75" style="2" customWidth="1"/>
    <col min="11528" max="11528" width="6.125" style="2" customWidth="1"/>
    <col min="11529" max="11529" width="8.875" style="2" customWidth="1"/>
    <col min="11530" max="11530" width="13.875" style="2" customWidth="1"/>
    <col min="11531" max="11531" width="2.875" style="2" customWidth="1"/>
    <col min="11532" max="11532" width="0.625" style="2" customWidth="1"/>
    <col min="11533" max="11533" width="2.75" style="2" customWidth="1"/>
    <col min="11534" max="11534" width="6.125" style="2" customWidth="1"/>
    <col min="11535" max="11535" width="8.875" style="2" customWidth="1"/>
    <col min="11536" max="11536" width="13.875" style="2" customWidth="1"/>
    <col min="11537" max="11537" width="2.875" style="2" customWidth="1"/>
    <col min="11538" max="11776" width="8.25" style="2"/>
    <col min="11777" max="11777" width="3.125" style="2" customWidth="1"/>
    <col min="11778" max="11778" width="6.125" style="2" customWidth="1"/>
    <col min="11779" max="11779" width="8.875" style="2" customWidth="1"/>
    <col min="11780" max="11780" width="13.875" style="2" customWidth="1"/>
    <col min="11781" max="11781" width="2.875" style="2" customWidth="1"/>
    <col min="11782" max="11782" width="0.625" style="2" customWidth="1"/>
    <col min="11783" max="11783" width="2.75" style="2" customWidth="1"/>
    <col min="11784" max="11784" width="6.125" style="2" customWidth="1"/>
    <col min="11785" max="11785" width="8.875" style="2" customWidth="1"/>
    <col min="11786" max="11786" width="13.875" style="2" customWidth="1"/>
    <col min="11787" max="11787" width="2.875" style="2" customWidth="1"/>
    <col min="11788" max="11788" width="0.625" style="2" customWidth="1"/>
    <col min="11789" max="11789" width="2.75" style="2" customWidth="1"/>
    <col min="11790" max="11790" width="6.125" style="2" customWidth="1"/>
    <col min="11791" max="11791" width="8.875" style="2" customWidth="1"/>
    <col min="11792" max="11792" width="13.875" style="2" customWidth="1"/>
    <col min="11793" max="11793" width="2.875" style="2" customWidth="1"/>
    <col min="11794" max="12032" width="8.25" style="2"/>
    <col min="12033" max="12033" width="3.125" style="2" customWidth="1"/>
    <col min="12034" max="12034" width="6.125" style="2" customWidth="1"/>
    <col min="12035" max="12035" width="8.875" style="2" customWidth="1"/>
    <col min="12036" max="12036" width="13.875" style="2" customWidth="1"/>
    <col min="12037" max="12037" width="2.875" style="2" customWidth="1"/>
    <col min="12038" max="12038" width="0.625" style="2" customWidth="1"/>
    <col min="12039" max="12039" width="2.75" style="2" customWidth="1"/>
    <col min="12040" max="12040" width="6.125" style="2" customWidth="1"/>
    <col min="12041" max="12041" width="8.875" style="2" customWidth="1"/>
    <col min="12042" max="12042" width="13.875" style="2" customWidth="1"/>
    <col min="12043" max="12043" width="2.875" style="2" customWidth="1"/>
    <col min="12044" max="12044" width="0.625" style="2" customWidth="1"/>
    <col min="12045" max="12045" width="2.75" style="2" customWidth="1"/>
    <col min="12046" max="12046" width="6.125" style="2" customWidth="1"/>
    <col min="12047" max="12047" width="8.875" style="2" customWidth="1"/>
    <col min="12048" max="12048" width="13.875" style="2" customWidth="1"/>
    <col min="12049" max="12049" width="2.875" style="2" customWidth="1"/>
    <col min="12050" max="12288" width="8.25" style="2"/>
    <col min="12289" max="12289" width="3.125" style="2" customWidth="1"/>
    <col min="12290" max="12290" width="6.125" style="2" customWidth="1"/>
    <col min="12291" max="12291" width="8.875" style="2" customWidth="1"/>
    <col min="12292" max="12292" width="13.875" style="2" customWidth="1"/>
    <col min="12293" max="12293" width="2.875" style="2" customWidth="1"/>
    <col min="12294" max="12294" width="0.625" style="2" customWidth="1"/>
    <col min="12295" max="12295" width="2.75" style="2" customWidth="1"/>
    <col min="12296" max="12296" width="6.125" style="2" customWidth="1"/>
    <col min="12297" max="12297" width="8.875" style="2" customWidth="1"/>
    <col min="12298" max="12298" width="13.875" style="2" customWidth="1"/>
    <col min="12299" max="12299" width="2.875" style="2" customWidth="1"/>
    <col min="12300" max="12300" width="0.625" style="2" customWidth="1"/>
    <col min="12301" max="12301" width="2.75" style="2" customWidth="1"/>
    <col min="12302" max="12302" width="6.125" style="2" customWidth="1"/>
    <col min="12303" max="12303" width="8.875" style="2" customWidth="1"/>
    <col min="12304" max="12304" width="13.875" style="2" customWidth="1"/>
    <col min="12305" max="12305" width="2.875" style="2" customWidth="1"/>
    <col min="12306" max="12544" width="8.25" style="2"/>
    <col min="12545" max="12545" width="3.125" style="2" customWidth="1"/>
    <col min="12546" max="12546" width="6.125" style="2" customWidth="1"/>
    <col min="12547" max="12547" width="8.875" style="2" customWidth="1"/>
    <col min="12548" max="12548" width="13.875" style="2" customWidth="1"/>
    <col min="12549" max="12549" width="2.875" style="2" customWidth="1"/>
    <col min="12550" max="12550" width="0.625" style="2" customWidth="1"/>
    <col min="12551" max="12551" width="2.75" style="2" customWidth="1"/>
    <col min="12552" max="12552" width="6.125" style="2" customWidth="1"/>
    <col min="12553" max="12553" width="8.875" style="2" customWidth="1"/>
    <col min="12554" max="12554" width="13.875" style="2" customWidth="1"/>
    <col min="12555" max="12555" width="2.875" style="2" customWidth="1"/>
    <col min="12556" max="12556" width="0.625" style="2" customWidth="1"/>
    <col min="12557" max="12557" width="2.75" style="2" customWidth="1"/>
    <col min="12558" max="12558" width="6.125" style="2" customWidth="1"/>
    <col min="12559" max="12559" width="8.875" style="2" customWidth="1"/>
    <col min="12560" max="12560" width="13.875" style="2" customWidth="1"/>
    <col min="12561" max="12561" width="2.875" style="2" customWidth="1"/>
    <col min="12562" max="12800" width="8.25" style="2"/>
    <col min="12801" max="12801" width="3.125" style="2" customWidth="1"/>
    <col min="12802" max="12802" width="6.125" style="2" customWidth="1"/>
    <col min="12803" max="12803" width="8.875" style="2" customWidth="1"/>
    <col min="12804" max="12804" width="13.875" style="2" customWidth="1"/>
    <col min="12805" max="12805" width="2.875" style="2" customWidth="1"/>
    <col min="12806" max="12806" width="0.625" style="2" customWidth="1"/>
    <col min="12807" max="12807" width="2.75" style="2" customWidth="1"/>
    <col min="12808" max="12808" width="6.125" style="2" customWidth="1"/>
    <col min="12809" max="12809" width="8.875" style="2" customWidth="1"/>
    <col min="12810" max="12810" width="13.875" style="2" customWidth="1"/>
    <col min="12811" max="12811" width="2.875" style="2" customWidth="1"/>
    <col min="12812" max="12812" width="0.625" style="2" customWidth="1"/>
    <col min="12813" max="12813" width="2.75" style="2" customWidth="1"/>
    <col min="12814" max="12814" width="6.125" style="2" customWidth="1"/>
    <col min="12815" max="12815" width="8.875" style="2" customWidth="1"/>
    <col min="12816" max="12816" width="13.875" style="2" customWidth="1"/>
    <col min="12817" max="12817" width="2.875" style="2" customWidth="1"/>
    <col min="12818" max="13056" width="8.25" style="2"/>
    <col min="13057" max="13057" width="3.125" style="2" customWidth="1"/>
    <col min="13058" max="13058" width="6.125" style="2" customWidth="1"/>
    <col min="13059" max="13059" width="8.875" style="2" customWidth="1"/>
    <col min="13060" max="13060" width="13.875" style="2" customWidth="1"/>
    <col min="13061" max="13061" width="2.875" style="2" customWidth="1"/>
    <col min="13062" max="13062" width="0.625" style="2" customWidth="1"/>
    <col min="13063" max="13063" width="2.75" style="2" customWidth="1"/>
    <col min="13064" max="13064" width="6.125" style="2" customWidth="1"/>
    <col min="13065" max="13065" width="8.875" style="2" customWidth="1"/>
    <col min="13066" max="13066" width="13.875" style="2" customWidth="1"/>
    <col min="13067" max="13067" width="2.875" style="2" customWidth="1"/>
    <col min="13068" max="13068" width="0.625" style="2" customWidth="1"/>
    <col min="13069" max="13069" width="2.75" style="2" customWidth="1"/>
    <col min="13070" max="13070" width="6.125" style="2" customWidth="1"/>
    <col min="13071" max="13071" width="8.875" style="2" customWidth="1"/>
    <col min="13072" max="13072" width="13.875" style="2" customWidth="1"/>
    <col min="13073" max="13073" width="2.875" style="2" customWidth="1"/>
    <col min="13074" max="13312" width="8.25" style="2"/>
    <col min="13313" max="13313" width="3.125" style="2" customWidth="1"/>
    <col min="13314" max="13314" width="6.125" style="2" customWidth="1"/>
    <col min="13315" max="13315" width="8.875" style="2" customWidth="1"/>
    <col min="13316" max="13316" width="13.875" style="2" customWidth="1"/>
    <col min="13317" max="13317" width="2.875" style="2" customWidth="1"/>
    <col min="13318" max="13318" width="0.625" style="2" customWidth="1"/>
    <col min="13319" max="13319" width="2.75" style="2" customWidth="1"/>
    <col min="13320" max="13320" width="6.125" style="2" customWidth="1"/>
    <col min="13321" max="13321" width="8.875" style="2" customWidth="1"/>
    <col min="13322" max="13322" width="13.875" style="2" customWidth="1"/>
    <col min="13323" max="13323" width="2.875" style="2" customWidth="1"/>
    <col min="13324" max="13324" width="0.625" style="2" customWidth="1"/>
    <col min="13325" max="13325" width="2.75" style="2" customWidth="1"/>
    <col min="13326" max="13326" width="6.125" style="2" customWidth="1"/>
    <col min="13327" max="13327" width="8.875" style="2" customWidth="1"/>
    <col min="13328" max="13328" width="13.875" style="2" customWidth="1"/>
    <col min="13329" max="13329" width="2.875" style="2" customWidth="1"/>
    <col min="13330" max="13568" width="8.25" style="2"/>
    <col min="13569" max="13569" width="3.125" style="2" customWidth="1"/>
    <col min="13570" max="13570" width="6.125" style="2" customWidth="1"/>
    <col min="13571" max="13571" width="8.875" style="2" customWidth="1"/>
    <col min="13572" max="13572" width="13.875" style="2" customWidth="1"/>
    <col min="13573" max="13573" width="2.875" style="2" customWidth="1"/>
    <col min="13574" max="13574" width="0.625" style="2" customWidth="1"/>
    <col min="13575" max="13575" width="2.75" style="2" customWidth="1"/>
    <col min="13576" max="13576" width="6.125" style="2" customWidth="1"/>
    <col min="13577" max="13577" width="8.875" style="2" customWidth="1"/>
    <col min="13578" max="13578" width="13.875" style="2" customWidth="1"/>
    <col min="13579" max="13579" width="2.875" style="2" customWidth="1"/>
    <col min="13580" max="13580" width="0.625" style="2" customWidth="1"/>
    <col min="13581" max="13581" width="2.75" style="2" customWidth="1"/>
    <col min="13582" max="13582" width="6.125" style="2" customWidth="1"/>
    <col min="13583" max="13583" width="8.875" style="2" customWidth="1"/>
    <col min="13584" max="13584" width="13.875" style="2" customWidth="1"/>
    <col min="13585" max="13585" width="2.875" style="2" customWidth="1"/>
    <col min="13586" max="13824" width="8.25" style="2"/>
    <col min="13825" max="13825" width="3.125" style="2" customWidth="1"/>
    <col min="13826" max="13826" width="6.125" style="2" customWidth="1"/>
    <col min="13827" max="13827" width="8.875" style="2" customWidth="1"/>
    <col min="13828" max="13828" width="13.875" style="2" customWidth="1"/>
    <col min="13829" max="13829" width="2.875" style="2" customWidth="1"/>
    <col min="13830" max="13830" width="0.625" style="2" customWidth="1"/>
    <col min="13831" max="13831" width="2.75" style="2" customWidth="1"/>
    <col min="13832" max="13832" width="6.125" style="2" customWidth="1"/>
    <col min="13833" max="13833" width="8.875" style="2" customWidth="1"/>
    <col min="13834" max="13834" width="13.875" style="2" customWidth="1"/>
    <col min="13835" max="13835" width="2.875" style="2" customWidth="1"/>
    <col min="13836" max="13836" width="0.625" style="2" customWidth="1"/>
    <col min="13837" max="13837" width="2.75" style="2" customWidth="1"/>
    <col min="13838" max="13838" width="6.125" style="2" customWidth="1"/>
    <col min="13839" max="13839" width="8.875" style="2" customWidth="1"/>
    <col min="13840" max="13840" width="13.875" style="2" customWidth="1"/>
    <col min="13841" max="13841" width="2.875" style="2" customWidth="1"/>
    <col min="13842" max="14080" width="8.25" style="2"/>
    <col min="14081" max="14081" width="3.125" style="2" customWidth="1"/>
    <col min="14082" max="14082" width="6.125" style="2" customWidth="1"/>
    <col min="14083" max="14083" width="8.875" style="2" customWidth="1"/>
    <col min="14084" max="14084" width="13.875" style="2" customWidth="1"/>
    <col min="14085" max="14085" width="2.875" style="2" customWidth="1"/>
    <col min="14086" max="14086" width="0.625" style="2" customWidth="1"/>
    <col min="14087" max="14087" width="2.75" style="2" customWidth="1"/>
    <col min="14088" max="14088" width="6.125" style="2" customWidth="1"/>
    <col min="14089" max="14089" width="8.875" style="2" customWidth="1"/>
    <col min="14090" max="14090" width="13.875" style="2" customWidth="1"/>
    <col min="14091" max="14091" width="2.875" style="2" customWidth="1"/>
    <col min="14092" max="14092" width="0.625" style="2" customWidth="1"/>
    <col min="14093" max="14093" width="2.75" style="2" customWidth="1"/>
    <col min="14094" max="14094" width="6.125" style="2" customWidth="1"/>
    <col min="14095" max="14095" width="8.875" style="2" customWidth="1"/>
    <col min="14096" max="14096" width="13.875" style="2" customWidth="1"/>
    <col min="14097" max="14097" width="2.875" style="2" customWidth="1"/>
    <col min="14098" max="14336" width="8.25" style="2"/>
    <col min="14337" max="14337" width="3.125" style="2" customWidth="1"/>
    <col min="14338" max="14338" width="6.125" style="2" customWidth="1"/>
    <col min="14339" max="14339" width="8.875" style="2" customWidth="1"/>
    <col min="14340" max="14340" width="13.875" style="2" customWidth="1"/>
    <col min="14341" max="14341" width="2.875" style="2" customWidth="1"/>
    <col min="14342" max="14342" width="0.625" style="2" customWidth="1"/>
    <col min="14343" max="14343" width="2.75" style="2" customWidth="1"/>
    <col min="14344" max="14344" width="6.125" style="2" customWidth="1"/>
    <col min="14345" max="14345" width="8.875" style="2" customWidth="1"/>
    <col min="14346" max="14346" width="13.875" style="2" customWidth="1"/>
    <col min="14347" max="14347" width="2.875" style="2" customWidth="1"/>
    <col min="14348" max="14348" width="0.625" style="2" customWidth="1"/>
    <col min="14349" max="14349" width="2.75" style="2" customWidth="1"/>
    <col min="14350" max="14350" width="6.125" style="2" customWidth="1"/>
    <col min="14351" max="14351" width="8.875" style="2" customWidth="1"/>
    <col min="14352" max="14352" width="13.875" style="2" customWidth="1"/>
    <col min="14353" max="14353" width="2.875" style="2" customWidth="1"/>
    <col min="14354" max="14592" width="8.25" style="2"/>
    <col min="14593" max="14593" width="3.125" style="2" customWidth="1"/>
    <col min="14594" max="14594" width="6.125" style="2" customWidth="1"/>
    <col min="14595" max="14595" width="8.875" style="2" customWidth="1"/>
    <col min="14596" max="14596" width="13.875" style="2" customWidth="1"/>
    <col min="14597" max="14597" width="2.875" style="2" customWidth="1"/>
    <col min="14598" max="14598" width="0.625" style="2" customWidth="1"/>
    <col min="14599" max="14599" width="2.75" style="2" customWidth="1"/>
    <col min="14600" max="14600" width="6.125" style="2" customWidth="1"/>
    <col min="14601" max="14601" width="8.875" style="2" customWidth="1"/>
    <col min="14602" max="14602" width="13.875" style="2" customWidth="1"/>
    <col min="14603" max="14603" width="2.875" style="2" customWidth="1"/>
    <col min="14604" max="14604" width="0.625" style="2" customWidth="1"/>
    <col min="14605" max="14605" width="2.75" style="2" customWidth="1"/>
    <col min="14606" max="14606" width="6.125" style="2" customWidth="1"/>
    <col min="14607" max="14607" width="8.875" style="2" customWidth="1"/>
    <col min="14608" max="14608" width="13.875" style="2" customWidth="1"/>
    <col min="14609" max="14609" width="2.875" style="2" customWidth="1"/>
    <col min="14610" max="14848" width="8.25" style="2"/>
    <col min="14849" max="14849" width="3.125" style="2" customWidth="1"/>
    <col min="14850" max="14850" width="6.125" style="2" customWidth="1"/>
    <col min="14851" max="14851" width="8.875" style="2" customWidth="1"/>
    <col min="14852" max="14852" width="13.875" style="2" customWidth="1"/>
    <col min="14853" max="14853" width="2.875" style="2" customWidth="1"/>
    <col min="14854" max="14854" width="0.625" style="2" customWidth="1"/>
    <col min="14855" max="14855" width="2.75" style="2" customWidth="1"/>
    <col min="14856" max="14856" width="6.125" style="2" customWidth="1"/>
    <col min="14857" max="14857" width="8.875" style="2" customWidth="1"/>
    <col min="14858" max="14858" width="13.875" style="2" customWidth="1"/>
    <col min="14859" max="14859" width="2.875" style="2" customWidth="1"/>
    <col min="14860" max="14860" width="0.625" style="2" customWidth="1"/>
    <col min="14861" max="14861" width="2.75" style="2" customWidth="1"/>
    <col min="14862" max="14862" width="6.125" style="2" customWidth="1"/>
    <col min="14863" max="14863" width="8.875" style="2" customWidth="1"/>
    <col min="14864" max="14864" width="13.875" style="2" customWidth="1"/>
    <col min="14865" max="14865" width="2.875" style="2" customWidth="1"/>
    <col min="14866" max="15104" width="8.25" style="2"/>
    <col min="15105" max="15105" width="3.125" style="2" customWidth="1"/>
    <col min="15106" max="15106" width="6.125" style="2" customWidth="1"/>
    <col min="15107" max="15107" width="8.875" style="2" customWidth="1"/>
    <col min="15108" max="15108" width="13.875" style="2" customWidth="1"/>
    <col min="15109" max="15109" width="2.875" style="2" customWidth="1"/>
    <col min="15110" max="15110" width="0.625" style="2" customWidth="1"/>
    <col min="15111" max="15111" width="2.75" style="2" customWidth="1"/>
    <col min="15112" max="15112" width="6.125" style="2" customWidth="1"/>
    <col min="15113" max="15113" width="8.875" style="2" customWidth="1"/>
    <col min="15114" max="15114" width="13.875" style="2" customWidth="1"/>
    <col min="15115" max="15115" width="2.875" style="2" customWidth="1"/>
    <col min="15116" max="15116" width="0.625" style="2" customWidth="1"/>
    <col min="15117" max="15117" width="2.75" style="2" customWidth="1"/>
    <col min="15118" max="15118" width="6.125" style="2" customWidth="1"/>
    <col min="15119" max="15119" width="8.875" style="2" customWidth="1"/>
    <col min="15120" max="15120" width="13.875" style="2" customWidth="1"/>
    <col min="15121" max="15121" width="2.875" style="2" customWidth="1"/>
    <col min="15122" max="15360" width="8.25" style="2"/>
    <col min="15361" max="15361" width="3.125" style="2" customWidth="1"/>
    <col min="15362" max="15362" width="6.125" style="2" customWidth="1"/>
    <col min="15363" max="15363" width="8.875" style="2" customWidth="1"/>
    <col min="15364" max="15364" width="13.875" style="2" customWidth="1"/>
    <col min="15365" max="15365" width="2.875" style="2" customWidth="1"/>
    <col min="15366" max="15366" width="0.625" style="2" customWidth="1"/>
    <col min="15367" max="15367" width="2.75" style="2" customWidth="1"/>
    <col min="15368" max="15368" width="6.125" style="2" customWidth="1"/>
    <col min="15369" max="15369" width="8.875" style="2" customWidth="1"/>
    <col min="15370" max="15370" width="13.875" style="2" customWidth="1"/>
    <col min="15371" max="15371" width="2.875" style="2" customWidth="1"/>
    <col min="15372" max="15372" width="0.625" style="2" customWidth="1"/>
    <col min="15373" max="15373" width="2.75" style="2" customWidth="1"/>
    <col min="15374" max="15374" width="6.125" style="2" customWidth="1"/>
    <col min="15375" max="15375" width="8.875" style="2" customWidth="1"/>
    <col min="15376" max="15376" width="13.875" style="2" customWidth="1"/>
    <col min="15377" max="15377" width="2.875" style="2" customWidth="1"/>
    <col min="15378" max="15616" width="8.25" style="2"/>
    <col min="15617" max="15617" width="3.125" style="2" customWidth="1"/>
    <col min="15618" max="15618" width="6.125" style="2" customWidth="1"/>
    <col min="15619" max="15619" width="8.875" style="2" customWidth="1"/>
    <col min="15620" max="15620" width="13.875" style="2" customWidth="1"/>
    <col min="15621" max="15621" width="2.875" style="2" customWidth="1"/>
    <col min="15622" max="15622" width="0.625" style="2" customWidth="1"/>
    <col min="15623" max="15623" width="2.75" style="2" customWidth="1"/>
    <col min="15624" max="15624" width="6.125" style="2" customWidth="1"/>
    <col min="15625" max="15625" width="8.875" style="2" customWidth="1"/>
    <col min="15626" max="15626" width="13.875" style="2" customWidth="1"/>
    <col min="15627" max="15627" width="2.875" style="2" customWidth="1"/>
    <col min="15628" max="15628" width="0.625" style="2" customWidth="1"/>
    <col min="15629" max="15629" width="2.75" style="2" customWidth="1"/>
    <col min="15630" max="15630" width="6.125" style="2" customWidth="1"/>
    <col min="15631" max="15631" width="8.875" style="2" customWidth="1"/>
    <col min="15632" max="15632" width="13.875" style="2" customWidth="1"/>
    <col min="15633" max="15633" width="2.875" style="2" customWidth="1"/>
    <col min="15634" max="15872" width="8.25" style="2"/>
    <col min="15873" max="15873" width="3.125" style="2" customWidth="1"/>
    <col min="15874" max="15874" width="6.125" style="2" customWidth="1"/>
    <col min="15875" max="15875" width="8.875" style="2" customWidth="1"/>
    <col min="15876" max="15876" width="13.875" style="2" customWidth="1"/>
    <col min="15877" max="15877" width="2.875" style="2" customWidth="1"/>
    <col min="15878" max="15878" width="0.625" style="2" customWidth="1"/>
    <col min="15879" max="15879" width="2.75" style="2" customWidth="1"/>
    <col min="15880" max="15880" width="6.125" style="2" customWidth="1"/>
    <col min="15881" max="15881" width="8.875" style="2" customWidth="1"/>
    <col min="15882" max="15882" width="13.875" style="2" customWidth="1"/>
    <col min="15883" max="15883" width="2.875" style="2" customWidth="1"/>
    <col min="15884" max="15884" width="0.625" style="2" customWidth="1"/>
    <col min="15885" max="15885" width="2.75" style="2" customWidth="1"/>
    <col min="15886" max="15886" width="6.125" style="2" customWidth="1"/>
    <col min="15887" max="15887" width="8.875" style="2" customWidth="1"/>
    <col min="15888" max="15888" width="13.875" style="2" customWidth="1"/>
    <col min="15889" max="15889" width="2.875" style="2" customWidth="1"/>
    <col min="15890" max="16128" width="8.25" style="2"/>
    <col min="16129" max="16129" width="3.125" style="2" customWidth="1"/>
    <col min="16130" max="16130" width="6.125" style="2" customWidth="1"/>
    <col min="16131" max="16131" width="8.875" style="2" customWidth="1"/>
    <col min="16132" max="16132" width="13.875" style="2" customWidth="1"/>
    <col min="16133" max="16133" width="2.875" style="2" customWidth="1"/>
    <col min="16134" max="16134" width="0.625" style="2" customWidth="1"/>
    <col min="16135" max="16135" width="2.75" style="2" customWidth="1"/>
    <col min="16136" max="16136" width="6.125" style="2" customWidth="1"/>
    <col min="16137" max="16137" width="8.875" style="2" customWidth="1"/>
    <col min="16138" max="16138" width="13.875" style="2" customWidth="1"/>
    <col min="16139" max="16139" width="2.875" style="2" customWidth="1"/>
    <col min="16140" max="16140" width="0.625" style="2" customWidth="1"/>
    <col min="16141" max="16141" width="2.75" style="2" customWidth="1"/>
    <col min="16142" max="16142" width="6.125" style="2" customWidth="1"/>
    <col min="16143" max="16143" width="8.875" style="2" customWidth="1"/>
    <col min="16144" max="16144" width="13.875" style="2" customWidth="1"/>
    <col min="16145" max="16145" width="2.875" style="2" customWidth="1"/>
    <col min="16146" max="16384" width="8.25" style="2"/>
  </cols>
  <sheetData>
    <row r="1" spans="1:20" ht="21.75" customHeight="1" x14ac:dyDescent="0.4">
      <c r="A1" s="1"/>
      <c r="B1" s="1"/>
      <c r="C1" s="255" t="s">
        <v>212</v>
      </c>
      <c r="D1" s="255"/>
      <c r="E1" s="1"/>
      <c r="F1" s="1"/>
      <c r="G1" s="256" t="s">
        <v>112</v>
      </c>
      <c r="H1" s="256"/>
      <c r="I1" s="256"/>
      <c r="J1" s="256"/>
      <c r="K1" s="256"/>
      <c r="L1" s="257"/>
      <c r="M1" s="257"/>
      <c r="N1" s="257"/>
      <c r="O1" s="416" t="s">
        <v>205</v>
      </c>
      <c r="P1" s="416"/>
      <c r="Q1" s="416"/>
      <c r="S1" s="203" t="s">
        <v>166</v>
      </c>
      <c r="T1" s="207"/>
    </row>
    <row r="2" spans="1:20" ht="18.75" customHeight="1" x14ac:dyDescent="0.4">
      <c r="A2" s="317" t="s">
        <v>0</v>
      </c>
      <c r="B2" s="317"/>
      <c r="H2" s="3" t="s">
        <v>188</v>
      </c>
      <c r="I2" s="31"/>
      <c r="O2" s="257" t="s">
        <v>206</v>
      </c>
      <c r="P2" s="257"/>
      <c r="Q2" s="257"/>
      <c r="S2" s="203" t="s">
        <v>167</v>
      </c>
      <c r="T2" s="207"/>
    </row>
    <row r="3" spans="1:20" ht="12.75" customHeight="1" x14ac:dyDescent="0.4">
      <c r="A3" s="254" t="s">
        <v>1</v>
      </c>
      <c r="B3" s="254"/>
      <c r="C3" s="4" t="s">
        <v>2</v>
      </c>
      <c r="D3" s="5" t="s">
        <v>105</v>
      </c>
      <c r="E3" s="6" t="s">
        <v>4</v>
      </c>
      <c r="G3" s="254" t="s">
        <v>1</v>
      </c>
      <c r="H3" s="254"/>
      <c r="I3" s="4" t="s">
        <v>2</v>
      </c>
      <c r="J3" s="5" t="s">
        <v>105</v>
      </c>
      <c r="K3" s="6" t="s">
        <v>4</v>
      </c>
      <c r="S3" s="207" t="s">
        <v>170</v>
      </c>
      <c r="T3" s="207" t="s">
        <v>171</v>
      </c>
    </row>
    <row r="4" spans="1:20" ht="30" customHeight="1" x14ac:dyDescent="0.4">
      <c r="A4" s="258" t="s">
        <v>5</v>
      </c>
      <c r="B4" s="7" t="s">
        <v>6</v>
      </c>
      <c r="C4" s="8"/>
      <c r="D4" s="8" t="str">
        <f>IFERROR(VLOOKUP(C4,男子,2),"")</f>
        <v/>
      </c>
      <c r="E4" s="8">
        <v>1</v>
      </c>
      <c r="G4" s="258" t="s">
        <v>7</v>
      </c>
      <c r="H4" s="342" t="s">
        <v>8</v>
      </c>
      <c r="I4" s="8"/>
      <c r="J4" s="8" t="str">
        <f t="shared" ref="J4:J16" si="0">IFERROR(VLOOKUP(I4,男子,2),"")</f>
        <v/>
      </c>
      <c r="K4" s="8">
        <v>2</v>
      </c>
      <c r="M4" s="248" t="s">
        <v>9</v>
      </c>
      <c r="N4" s="248"/>
      <c r="O4" s="341" t="str">
        <f>IF(基本情報!B4=0,"",基本情報!B4)</f>
        <v/>
      </c>
      <c r="P4" s="341"/>
      <c r="Q4" s="341"/>
      <c r="S4" s="214" t="s">
        <v>168</v>
      </c>
      <c r="T4" s="214" t="s">
        <v>169</v>
      </c>
    </row>
    <row r="5" spans="1:20" ht="30" customHeight="1" x14ac:dyDescent="0.4">
      <c r="A5" s="258"/>
      <c r="B5" s="7" t="s">
        <v>10</v>
      </c>
      <c r="C5" s="8"/>
      <c r="D5" s="8" t="str">
        <f>IFERROR(VLOOKUP(C5,男子,2),"")</f>
        <v/>
      </c>
      <c r="E5" s="8">
        <v>1</v>
      </c>
      <c r="G5" s="258"/>
      <c r="H5" s="342"/>
      <c r="I5" s="8"/>
      <c r="J5" s="8" t="str">
        <f t="shared" si="0"/>
        <v/>
      </c>
      <c r="K5" s="8">
        <v>1</v>
      </c>
      <c r="M5" s="248" t="s">
        <v>11</v>
      </c>
      <c r="N5" s="248"/>
      <c r="O5" s="243" t="str">
        <f>IF(基本情報!B5=0,"",基本情報!B5)</f>
        <v>　　　　</v>
      </c>
      <c r="P5" s="243"/>
      <c r="Q5" s="243"/>
      <c r="S5" s="214" t="s">
        <v>172</v>
      </c>
      <c r="T5" s="214" t="s">
        <v>177</v>
      </c>
    </row>
    <row r="6" spans="1:20" ht="30" customHeight="1" x14ac:dyDescent="0.4">
      <c r="A6" s="9" t="s">
        <v>12</v>
      </c>
      <c r="B6" s="7" t="s">
        <v>6</v>
      </c>
      <c r="C6" s="8"/>
      <c r="D6" s="8" t="str">
        <f>IFERROR(VLOOKUP(C6,男子,2),"")</f>
        <v/>
      </c>
      <c r="E6" s="8">
        <v>2</v>
      </c>
      <c r="G6" s="258"/>
      <c r="H6" s="342"/>
      <c r="I6" s="8"/>
      <c r="J6" s="8" t="str">
        <f t="shared" si="0"/>
        <v/>
      </c>
      <c r="K6" s="8">
        <v>1</v>
      </c>
      <c r="M6" s="248" t="s">
        <v>14</v>
      </c>
      <c r="N6" s="248"/>
      <c r="O6" s="341"/>
      <c r="P6" s="341"/>
      <c r="Q6" s="341"/>
      <c r="S6" s="214" t="s">
        <v>173</v>
      </c>
      <c r="T6" s="214" t="s">
        <v>178</v>
      </c>
    </row>
    <row r="7" spans="1:20" ht="30" customHeight="1" x14ac:dyDescent="0.4">
      <c r="A7" s="9" t="s">
        <v>15</v>
      </c>
      <c r="B7" s="7" t="s">
        <v>6</v>
      </c>
      <c r="C7" s="8"/>
      <c r="D7" s="10" t="str">
        <f>IFERROR(VLOOKUP(C7,男子,2),"")</f>
        <v/>
      </c>
      <c r="E7" s="8">
        <v>3</v>
      </c>
      <c r="G7" s="258"/>
      <c r="H7" s="342"/>
      <c r="I7" s="8"/>
      <c r="J7" s="10" t="str">
        <f t="shared" si="0"/>
        <v/>
      </c>
      <c r="K7" s="8">
        <v>2</v>
      </c>
      <c r="M7" s="248" t="s">
        <v>16</v>
      </c>
      <c r="N7" s="248"/>
      <c r="O7" s="341"/>
      <c r="P7" s="341"/>
      <c r="Q7" s="341"/>
      <c r="S7" s="214" t="s">
        <v>174</v>
      </c>
      <c r="T7" s="214" t="s">
        <v>179</v>
      </c>
    </row>
    <row r="8" spans="1:20" ht="15" customHeight="1" x14ac:dyDescent="0.4">
      <c r="A8" s="268" t="s">
        <v>33</v>
      </c>
      <c r="B8" s="262" t="s">
        <v>10</v>
      </c>
      <c r="C8" s="263"/>
      <c r="D8" s="263" t="str">
        <f>IFERROR(VLOOKUP(C8,男子,2),"")</f>
        <v/>
      </c>
      <c r="E8" s="267" t="str">
        <f>IFERROR(VLOOKUP(C8,男子,3),"")</f>
        <v/>
      </c>
      <c r="G8" s="258"/>
      <c r="H8" s="342"/>
      <c r="I8" s="263"/>
      <c r="J8" s="263" t="str">
        <f t="shared" si="0"/>
        <v/>
      </c>
      <c r="K8" s="267">
        <v>1</v>
      </c>
      <c r="O8" s="11"/>
      <c r="P8" s="11"/>
      <c r="Q8" s="11"/>
      <c r="S8" s="214" t="s">
        <v>175</v>
      </c>
      <c r="T8" s="215"/>
    </row>
    <row r="9" spans="1:20" ht="15" customHeight="1" x14ac:dyDescent="0.4">
      <c r="A9" s="343"/>
      <c r="B9" s="262"/>
      <c r="C9" s="344"/>
      <c r="D9" s="344"/>
      <c r="E9" s="267"/>
      <c r="G9" s="258"/>
      <c r="H9" s="342"/>
      <c r="I9" s="344"/>
      <c r="J9" s="344" t="str">
        <f t="shared" si="0"/>
        <v/>
      </c>
      <c r="K9" s="267"/>
      <c r="M9" s="254" t="s">
        <v>1</v>
      </c>
      <c r="N9" s="254"/>
      <c r="O9" s="4" t="s">
        <v>2</v>
      </c>
      <c r="P9" s="5" t="s">
        <v>105</v>
      </c>
      <c r="Q9" s="6" t="s">
        <v>4</v>
      </c>
      <c r="S9" s="214" t="s">
        <v>176</v>
      </c>
      <c r="T9" s="215"/>
    </row>
    <row r="10" spans="1:20" ht="30" customHeight="1" x14ac:dyDescent="0.4">
      <c r="A10" s="268" t="s">
        <v>18</v>
      </c>
      <c r="B10" s="20" t="s">
        <v>19</v>
      </c>
      <c r="C10" s="8"/>
      <c r="D10" s="8" t="str">
        <f t="shared" ref="D10:D16" si="1">IFERROR(VLOOKUP(C10,男子,2),"")</f>
        <v/>
      </c>
      <c r="E10" s="8" t="str">
        <f t="shared" ref="E10:E16" si="2">IFERROR(VLOOKUP(C10,男子,3),"")</f>
        <v/>
      </c>
      <c r="G10" s="258"/>
      <c r="H10" s="342"/>
      <c r="I10" s="8"/>
      <c r="J10" s="8" t="str">
        <f t="shared" si="0"/>
        <v/>
      </c>
      <c r="K10" s="8">
        <v>2</v>
      </c>
      <c r="M10" s="258" t="s">
        <v>18</v>
      </c>
      <c r="N10" s="7" t="s">
        <v>20</v>
      </c>
      <c r="O10" s="8"/>
      <c r="P10" s="8" t="str">
        <f t="shared" ref="P10:P16" si="3">IFERROR(VLOOKUP(O10,男子,2),"")</f>
        <v/>
      </c>
      <c r="Q10" s="8" t="str">
        <f t="shared" ref="Q10:Q16" si="4">IFERROR(VLOOKUP(O10,男子,3),"")</f>
        <v/>
      </c>
    </row>
    <row r="11" spans="1:20" ht="30" customHeight="1" x14ac:dyDescent="0.4">
      <c r="A11" s="345"/>
      <c r="B11" s="7" t="s">
        <v>21</v>
      </c>
      <c r="C11" s="8"/>
      <c r="D11" s="8" t="str">
        <f t="shared" si="1"/>
        <v/>
      </c>
      <c r="E11" s="8" t="str">
        <f t="shared" si="2"/>
        <v/>
      </c>
      <c r="G11" s="258" t="s">
        <v>18</v>
      </c>
      <c r="H11" s="342" t="s">
        <v>22</v>
      </c>
      <c r="I11" s="8"/>
      <c r="J11" s="8" t="str">
        <f t="shared" si="0"/>
        <v/>
      </c>
      <c r="K11" s="8" t="str">
        <f t="shared" ref="K11:K16" si="5">IFERROR(VLOOKUP(I11,男子,3),"")</f>
        <v/>
      </c>
      <c r="M11" s="258"/>
      <c r="N11" s="7" t="s">
        <v>23</v>
      </c>
      <c r="O11" s="8"/>
      <c r="P11" s="8" t="str">
        <f t="shared" si="3"/>
        <v/>
      </c>
      <c r="Q11" s="8" t="str">
        <f t="shared" si="4"/>
        <v/>
      </c>
    </row>
    <row r="12" spans="1:20" ht="30" customHeight="1" x14ac:dyDescent="0.4">
      <c r="A12" s="345"/>
      <c r="B12" s="7" t="s">
        <v>24</v>
      </c>
      <c r="C12" s="8"/>
      <c r="D12" s="8" t="str">
        <f t="shared" si="1"/>
        <v/>
      </c>
      <c r="E12" s="8" t="str">
        <f t="shared" si="2"/>
        <v/>
      </c>
      <c r="G12" s="258"/>
      <c r="H12" s="342"/>
      <c r="I12" s="8"/>
      <c r="J12" s="8" t="str">
        <f t="shared" si="0"/>
        <v/>
      </c>
      <c r="K12" s="8" t="str">
        <f t="shared" si="5"/>
        <v/>
      </c>
      <c r="M12" s="258"/>
      <c r="N12" s="7" t="s">
        <v>25</v>
      </c>
      <c r="O12" s="8"/>
      <c r="P12" s="8" t="str">
        <f t="shared" si="3"/>
        <v/>
      </c>
      <c r="Q12" s="8" t="str">
        <f t="shared" si="4"/>
        <v/>
      </c>
    </row>
    <row r="13" spans="1:20" ht="30" customHeight="1" x14ac:dyDescent="0.4">
      <c r="A13" s="345"/>
      <c r="B13" s="7" t="s">
        <v>26</v>
      </c>
      <c r="C13" s="8"/>
      <c r="D13" s="8" t="str">
        <f t="shared" si="1"/>
        <v/>
      </c>
      <c r="E13" s="8" t="str">
        <f t="shared" si="2"/>
        <v/>
      </c>
      <c r="G13" s="258"/>
      <c r="H13" s="342"/>
      <c r="I13" s="8"/>
      <c r="J13" s="8" t="str">
        <f t="shared" si="0"/>
        <v/>
      </c>
      <c r="K13" s="8" t="str">
        <f t="shared" si="5"/>
        <v/>
      </c>
      <c r="M13" s="258"/>
      <c r="N13" s="7" t="s">
        <v>27</v>
      </c>
      <c r="O13" s="8"/>
      <c r="P13" s="8" t="str">
        <f t="shared" si="3"/>
        <v/>
      </c>
      <c r="Q13" s="8" t="str">
        <f t="shared" si="4"/>
        <v/>
      </c>
    </row>
    <row r="14" spans="1:20" ht="30" customHeight="1" x14ac:dyDescent="0.4">
      <c r="A14" s="269"/>
      <c r="B14" s="7" t="s">
        <v>28</v>
      </c>
      <c r="C14" s="8"/>
      <c r="D14" s="8" t="str">
        <f t="shared" si="1"/>
        <v/>
      </c>
      <c r="E14" s="8" t="str">
        <f t="shared" si="2"/>
        <v/>
      </c>
      <c r="G14" s="258"/>
      <c r="H14" s="342"/>
      <c r="I14" s="8"/>
      <c r="J14" s="8" t="str">
        <f t="shared" si="0"/>
        <v/>
      </c>
      <c r="K14" s="8" t="str">
        <f t="shared" si="5"/>
        <v/>
      </c>
      <c r="M14" s="258"/>
      <c r="N14" s="7" t="s">
        <v>29</v>
      </c>
      <c r="O14" s="8"/>
      <c r="P14" s="8" t="str">
        <f t="shared" si="3"/>
        <v/>
      </c>
      <c r="Q14" s="8" t="str">
        <f t="shared" si="4"/>
        <v/>
      </c>
    </row>
    <row r="15" spans="1:20" ht="30" customHeight="1" x14ac:dyDescent="0.4">
      <c r="A15" s="261"/>
      <c r="B15" s="6"/>
      <c r="C15" s="8"/>
      <c r="D15" s="8" t="str">
        <f t="shared" si="1"/>
        <v/>
      </c>
      <c r="E15" s="8" t="str">
        <f t="shared" si="2"/>
        <v/>
      </c>
      <c r="G15" s="258"/>
      <c r="H15" s="342"/>
      <c r="I15" s="8"/>
      <c r="J15" s="8" t="str">
        <f t="shared" si="0"/>
        <v/>
      </c>
      <c r="K15" s="8" t="str">
        <f t="shared" si="5"/>
        <v/>
      </c>
      <c r="M15" s="258"/>
      <c r="N15" s="7" t="s">
        <v>30</v>
      </c>
      <c r="O15" s="8"/>
      <c r="P15" s="8" t="str">
        <f t="shared" si="3"/>
        <v/>
      </c>
      <c r="Q15" s="8" t="str">
        <f t="shared" si="4"/>
        <v/>
      </c>
    </row>
    <row r="16" spans="1:20" ht="30" customHeight="1" x14ac:dyDescent="0.4">
      <c r="A16" s="261"/>
      <c r="B16" s="6"/>
      <c r="C16" s="8"/>
      <c r="D16" s="8" t="str">
        <f t="shared" si="1"/>
        <v/>
      </c>
      <c r="E16" s="8" t="str">
        <f t="shared" si="2"/>
        <v/>
      </c>
      <c r="G16" s="258"/>
      <c r="H16" s="342"/>
      <c r="I16" s="8"/>
      <c r="J16" s="8" t="str">
        <f t="shared" si="0"/>
        <v/>
      </c>
      <c r="K16" s="8" t="str">
        <f t="shared" si="5"/>
        <v/>
      </c>
      <c r="M16" s="258"/>
      <c r="N16" s="12" t="s">
        <v>31</v>
      </c>
      <c r="O16" s="8"/>
      <c r="P16" s="8" t="str">
        <f t="shared" si="3"/>
        <v/>
      </c>
      <c r="Q16" s="8" t="str">
        <f t="shared" si="4"/>
        <v/>
      </c>
    </row>
    <row r="17" spans="1:23" ht="12.75" customHeight="1" x14ac:dyDescent="0.4">
      <c r="A17" s="317" t="s">
        <v>32</v>
      </c>
      <c r="B17" s="317"/>
    </row>
    <row r="18" spans="1:23" ht="12.75" customHeight="1" x14ac:dyDescent="0.4">
      <c r="A18" s="254" t="s">
        <v>1</v>
      </c>
      <c r="B18" s="254"/>
      <c r="C18" s="4" t="s">
        <v>2</v>
      </c>
      <c r="D18" s="5" t="s">
        <v>105</v>
      </c>
      <c r="E18" s="6" t="s">
        <v>4</v>
      </c>
      <c r="G18" s="254" t="s">
        <v>1</v>
      </c>
      <c r="H18" s="254"/>
      <c r="I18" s="4" t="s">
        <v>2</v>
      </c>
      <c r="J18" s="5" t="s">
        <v>105</v>
      </c>
      <c r="K18" s="6" t="s">
        <v>4</v>
      </c>
      <c r="M18" s="254" t="s">
        <v>1</v>
      </c>
      <c r="N18" s="254"/>
      <c r="O18" s="4" t="s">
        <v>2</v>
      </c>
      <c r="P18" s="5" t="s">
        <v>105</v>
      </c>
      <c r="Q18" s="6" t="s">
        <v>4</v>
      </c>
    </row>
    <row r="19" spans="1:23" ht="30" customHeight="1" x14ac:dyDescent="0.4">
      <c r="A19" s="268" t="s">
        <v>5</v>
      </c>
      <c r="B19" s="7" t="s">
        <v>6</v>
      </c>
      <c r="C19" s="8"/>
      <c r="D19" s="8" t="str">
        <f t="shared" ref="D19:D27" si="6">IFERROR(VLOOKUP(C19,女子,2),"")</f>
        <v/>
      </c>
      <c r="E19" s="8">
        <v>1</v>
      </c>
      <c r="G19" s="268" t="s">
        <v>7</v>
      </c>
      <c r="H19" s="346" t="s">
        <v>8</v>
      </c>
      <c r="I19" s="8"/>
      <c r="J19" s="8" t="str">
        <f t="shared" ref="J19:J30" si="7">IFERROR(VLOOKUP(I19,女子,2),"")</f>
        <v/>
      </c>
      <c r="K19" s="8">
        <v>2</v>
      </c>
      <c r="M19" s="258" t="s">
        <v>18</v>
      </c>
      <c r="N19" s="7" t="s">
        <v>20</v>
      </c>
      <c r="O19" s="8"/>
      <c r="P19" s="8" t="str">
        <f>IFERROR(VLOOKUP(O19,女子,2),"")</f>
        <v/>
      </c>
      <c r="Q19" s="50" t="str">
        <f>IFERROR(VLOOKUP(O19,女子,3),"")</f>
        <v/>
      </c>
    </row>
    <row r="20" spans="1:23" ht="30" customHeight="1" x14ac:dyDescent="0.4">
      <c r="A20" s="269"/>
      <c r="B20" s="7" t="s">
        <v>24</v>
      </c>
      <c r="C20" s="50"/>
      <c r="D20" s="50" t="str">
        <f t="shared" si="6"/>
        <v/>
      </c>
      <c r="E20" s="8">
        <v>1</v>
      </c>
      <c r="G20" s="345"/>
      <c r="H20" s="347"/>
      <c r="I20" s="8"/>
      <c r="J20" s="8" t="str">
        <f t="shared" si="7"/>
        <v/>
      </c>
      <c r="K20" s="8">
        <v>1</v>
      </c>
      <c r="M20" s="258"/>
      <c r="N20" s="7" t="s">
        <v>25</v>
      </c>
      <c r="O20" s="8"/>
      <c r="P20" s="8" t="str">
        <f>IFERROR(VLOOKUP(O20,女子,2),"")</f>
        <v/>
      </c>
      <c r="Q20" s="50" t="str">
        <f>IFERROR(VLOOKUP(O20,女子,3),"")</f>
        <v/>
      </c>
    </row>
    <row r="21" spans="1:23" ht="30" customHeight="1" x14ac:dyDescent="0.4">
      <c r="A21" s="9" t="s">
        <v>12</v>
      </c>
      <c r="B21" s="7" t="s">
        <v>6</v>
      </c>
      <c r="C21" s="8"/>
      <c r="D21" s="8" t="str">
        <f t="shared" si="6"/>
        <v/>
      </c>
      <c r="E21" s="8">
        <v>2</v>
      </c>
      <c r="G21" s="345"/>
      <c r="H21" s="347"/>
      <c r="I21" s="8"/>
      <c r="J21" s="8" t="str">
        <f t="shared" si="7"/>
        <v/>
      </c>
      <c r="K21" s="8">
        <v>1</v>
      </c>
      <c r="M21" s="258"/>
      <c r="N21" s="7" t="s">
        <v>29</v>
      </c>
      <c r="O21" s="8"/>
      <c r="P21" s="8" t="str">
        <f>IFERROR(VLOOKUP(O21,女子,2),"")</f>
        <v/>
      </c>
      <c r="Q21" s="50" t="str">
        <f>IFERROR(VLOOKUP(O21,女子,3),"")</f>
        <v/>
      </c>
    </row>
    <row r="22" spans="1:23" ht="30" customHeight="1" x14ac:dyDescent="0.4">
      <c r="A22" s="9" t="s">
        <v>15</v>
      </c>
      <c r="B22" s="7" t="s">
        <v>6</v>
      </c>
      <c r="C22" s="8"/>
      <c r="D22" s="8" t="str">
        <f t="shared" si="6"/>
        <v/>
      </c>
      <c r="E22" s="8">
        <v>3</v>
      </c>
      <c r="G22" s="345"/>
      <c r="H22" s="347"/>
      <c r="I22" s="8"/>
      <c r="J22" s="8" t="str">
        <f t="shared" si="7"/>
        <v/>
      </c>
      <c r="K22" s="8">
        <v>2</v>
      </c>
      <c r="M22" s="258"/>
      <c r="N22" s="7" t="s">
        <v>30</v>
      </c>
      <c r="O22" s="8"/>
      <c r="P22" s="8" t="str">
        <f>IFERROR(VLOOKUP(O22,女子,2),"")</f>
        <v/>
      </c>
      <c r="Q22" s="50" t="str">
        <f>IFERROR(VLOOKUP(O22,女子,3),"")</f>
        <v/>
      </c>
    </row>
    <row r="23" spans="1:23" ht="30" customHeight="1" x14ac:dyDescent="0.4">
      <c r="A23" s="9" t="s">
        <v>33</v>
      </c>
      <c r="B23" s="7" t="s">
        <v>24</v>
      </c>
      <c r="C23" s="8"/>
      <c r="D23" s="8" t="str">
        <f t="shared" si="6"/>
        <v/>
      </c>
      <c r="E23" s="8" t="str">
        <f>IFERROR(VLOOKUP(C23,女子,3),"")</f>
        <v/>
      </c>
      <c r="G23" s="345"/>
      <c r="H23" s="347"/>
      <c r="I23" s="8"/>
      <c r="J23" s="8" t="str">
        <f t="shared" si="7"/>
        <v/>
      </c>
      <c r="K23" s="8">
        <v>1</v>
      </c>
      <c r="M23" s="258"/>
      <c r="N23" s="12" t="s">
        <v>31</v>
      </c>
      <c r="O23" s="8"/>
      <c r="P23" s="8" t="str">
        <f>IFERROR(VLOOKUP(O23,女子,2),"")</f>
        <v/>
      </c>
      <c r="Q23" s="50" t="str">
        <f>IFERROR(VLOOKUP(O23,女子,3),"")</f>
        <v/>
      </c>
    </row>
    <row r="24" spans="1:23" ht="30" customHeight="1" x14ac:dyDescent="0.4">
      <c r="A24" s="268" t="s">
        <v>18</v>
      </c>
      <c r="B24" s="7" t="s">
        <v>19</v>
      </c>
      <c r="C24" s="8"/>
      <c r="D24" s="8" t="str">
        <f t="shared" si="6"/>
        <v/>
      </c>
      <c r="E24" s="8" t="str">
        <f>IFERROR(VLOOKUP(C24,女子,3),"")</f>
        <v/>
      </c>
      <c r="G24" s="269"/>
      <c r="H24" s="348"/>
      <c r="I24" s="8"/>
      <c r="J24" s="8" t="str">
        <f t="shared" si="7"/>
        <v/>
      </c>
      <c r="K24" s="8">
        <v>2</v>
      </c>
      <c r="M24" s="18"/>
      <c r="N24" s="152"/>
      <c r="O24" s="75"/>
      <c r="P24" s="75"/>
    </row>
    <row r="25" spans="1:23" ht="30" customHeight="1" x14ac:dyDescent="0.15">
      <c r="A25" s="345"/>
      <c r="B25" s="7" t="s">
        <v>10</v>
      </c>
      <c r="C25" s="8"/>
      <c r="D25" s="8" t="str">
        <f t="shared" si="6"/>
        <v/>
      </c>
      <c r="E25" s="8" t="str">
        <f>IFERROR(VLOOKUP(C25,女子,3),"")</f>
        <v/>
      </c>
      <c r="G25" s="268" t="s">
        <v>18</v>
      </c>
      <c r="H25" s="346" t="s">
        <v>22</v>
      </c>
      <c r="I25" s="8"/>
      <c r="J25" s="8" t="str">
        <f t="shared" si="7"/>
        <v/>
      </c>
      <c r="K25" s="8" t="str">
        <f t="shared" ref="K25:K30" si="8">IFERROR(VLOOKUP(I25,女子,3),"")</f>
        <v/>
      </c>
      <c r="N25" s="349" t="s">
        <v>37</v>
      </c>
      <c r="O25" s="350"/>
      <c r="P25" s="11"/>
    </row>
    <row r="26" spans="1:23" ht="30" customHeight="1" x14ac:dyDescent="0.4">
      <c r="A26" s="269"/>
      <c r="B26" s="7" t="s">
        <v>43</v>
      </c>
      <c r="C26" s="8"/>
      <c r="D26" s="8" t="str">
        <f t="shared" si="6"/>
        <v/>
      </c>
      <c r="E26" s="8" t="str">
        <f>IFERROR(VLOOKUP(C26,女子,3),"")</f>
        <v/>
      </c>
      <c r="G26" s="345"/>
      <c r="H26" s="347"/>
      <c r="I26" s="8"/>
      <c r="J26" s="8" t="str">
        <f t="shared" si="7"/>
        <v/>
      </c>
      <c r="K26" s="8" t="str">
        <f t="shared" si="8"/>
        <v/>
      </c>
      <c r="M26" s="26"/>
      <c r="N26" s="151" t="s">
        <v>40</v>
      </c>
      <c r="O26" s="6" t="s">
        <v>41</v>
      </c>
      <c r="P26" s="6" t="s">
        <v>42</v>
      </c>
    </row>
    <row r="27" spans="1:23" ht="30" customHeight="1" thickBot="1" x14ac:dyDescent="0.45">
      <c r="A27" s="150"/>
      <c r="B27" s="143"/>
      <c r="C27" s="142"/>
      <c r="D27" s="142" t="str">
        <f t="shared" si="6"/>
        <v/>
      </c>
      <c r="E27" s="142" t="str">
        <f>IFERROR(VLOOKUP(C27,女子,3),"")</f>
        <v/>
      </c>
      <c r="G27" s="345"/>
      <c r="H27" s="347"/>
      <c r="I27" s="8"/>
      <c r="J27" s="8" t="str">
        <f t="shared" si="7"/>
        <v/>
      </c>
      <c r="K27" s="8" t="str">
        <f t="shared" si="8"/>
        <v/>
      </c>
      <c r="M27" s="351" t="s">
        <v>49</v>
      </c>
      <c r="N27" s="352"/>
      <c r="O27" s="138" t="s">
        <v>49</v>
      </c>
      <c r="P27" s="138" t="s">
        <v>49</v>
      </c>
    </row>
    <row r="28" spans="1:23" ht="30" customHeight="1" thickTop="1" x14ac:dyDescent="0.15">
      <c r="A28" s="343" t="s">
        <v>45</v>
      </c>
      <c r="B28" s="343"/>
      <c r="C28" s="343"/>
      <c r="D28" s="343" t="s">
        <v>46</v>
      </c>
      <c r="E28" s="343"/>
      <c r="G28" s="345"/>
      <c r="H28" s="347"/>
      <c r="I28" s="8"/>
      <c r="J28" s="8" t="str">
        <f t="shared" si="7"/>
        <v/>
      </c>
      <c r="K28" s="8" t="str">
        <f t="shared" si="8"/>
        <v/>
      </c>
      <c r="M28" s="276"/>
      <c r="N28" s="276"/>
      <c r="O28" s="276"/>
      <c r="P28" s="276"/>
      <c r="Q28" s="276"/>
    </row>
    <row r="29" spans="1:23" ht="30" customHeight="1" x14ac:dyDescent="0.4">
      <c r="A29" s="242"/>
      <c r="B29" s="243"/>
      <c r="C29" s="244"/>
      <c r="D29" s="242"/>
      <c r="E29" s="244"/>
      <c r="G29" s="345"/>
      <c r="H29" s="347"/>
      <c r="I29" s="8"/>
      <c r="J29" s="8" t="str">
        <f t="shared" si="7"/>
        <v/>
      </c>
      <c r="K29" s="8" t="str">
        <f t="shared" si="8"/>
        <v/>
      </c>
      <c r="M29" s="273"/>
      <c r="N29" s="273"/>
      <c r="O29" s="273"/>
      <c r="P29" s="273"/>
      <c r="Q29" s="273"/>
    </row>
    <row r="30" spans="1:23" ht="30" customHeight="1" x14ac:dyDescent="0.4">
      <c r="A30" s="267"/>
      <c r="B30" s="267"/>
      <c r="C30" s="267"/>
      <c r="D30" s="267"/>
      <c r="E30" s="267"/>
      <c r="G30" s="269"/>
      <c r="H30" s="348"/>
      <c r="I30" s="8"/>
      <c r="J30" s="8" t="str">
        <f t="shared" si="7"/>
        <v/>
      </c>
      <c r="K30" s="8" t="str">
        <f t="shared" si="8"/>
        <v/>
      </c>
      <c r="M30" s="273"/>
      <c r="N30" s="273"/>
      <c r="O30" s="273"/>
      <c r="P30" s="273"/>
      <c r="Q30" s="273"/>
    </row>
    <row r="31" spans="1:23" ht="30" customHeight="1" x14ac:dyDescent="0.2">
      <c r="A31" s="353"/>
      <c r="B31" s="354"/>
      <c r="C31" s="355"/>
      <c r="D31" s="353"/>
      <c r="E31" s="355"/>
      <c r="M31" s="274"/>
      <c r="N31" s="274"/>
      <c r="O31" s="274"/>
      <c r="P31" s="274"/>
      <c r="Q31" s="17"/>
    </row>
    <row r="32" spans="1:23" ht="25.5" customHeight="1" x14ac:dyDescent="0.4">
      <c r="A32" s="310" t="s">
        <v>111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121"/>
      <c r="P32" s="121"/>
      <c r="Q32" s="121"/>
      <c r="R32" s="121"/>
      <c r="S32" s="121"/>
      <c r="T32" s="121"/>
      <c r="U32" s="121"/>
      <c r="V32" s="121"/>
      <c r="W32" s="121"/>
    </row>
    <row r="33" spans="1:22" ht="25.5" customHeight="1" x14ac:dyDescent="0.4">
      <c r="A33" s="148"/>
      <c r="B33" s="148"/>
      <c r="C33" s="148"/>
      <c r="D33" s="148"/>
      <c r="E33" s="148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9" t="str">
        <f ca="1">基本情報!B3&amp;"　　学校名またはクラブ名（　"&amp;基本情報!B5&amp;"　）中学校長または代表者名　（　"&amp;基本情報!B6&amp;"　）印"</f>
        <v>2025年 4月 1日　　学校名またはクラブ名（　　　　　　）中学校長または代表者名　（　　　　　　　　　　）印</v>
      </c>
      <c r="Q33" s="147"/>
      <c r="R33" s="123"/>
      <c r="S33" s="123"/>
      <c r="T33" s="123"/>
      <c r="U33" s="123"/>
      <c r="V33" s="123"/>
    </row>
  </sheetData>
  <mergeCells count="59">
    <mergeCell ref="A31:C31"/>
    <mergeCell ref="D31:E31"/>
    <mergeCell ref="M31:P31"/>
    <mergeCell ref="A32:N32"/>
    <mergeCell ref="A29:C29"/>
    <mergeCell ref="D29:E29"/>
    <mergeCell ref="M29:Q29"/>
    <mergeCell ref="A30:C30"/>
    <mergeCell ref="D30:E30"/>
    <mergeCell ref="M30:Q30"/>
    <mergeCell ref="A18:B18"/>
    <mergeCell ref="G18:H18"/>
    <mergeCell ref="M18:N18"/>
    <mergeCell ref="A19:A20"/>
    <mergeCell ref="G19:G24"/>
    <mergeCell ref="H19:H24"/>
    <mergeCell ref="M19:M23"/>
    <mergeCell ref="A24:A26"/>
    <mergeCell ref="G25:G30"/>
    <mergeCell ref="H25:H30"/>
    <mergeCell ref="N25:O25"/>
    <mergeCell ref="M27:N27"/>
    <mergeCell ref="A28:C28"/>
    <mergeCell ref="D28:E28"/>
    <mergeCell ref="M28:Q28"/>
    <mergeCell ref="A17:B17"/>
    <mergeCell ref="O7:Q7"/>
    <mergeCell ref="A8:A9"/>
    <mergeCell ref="B8:B9"/>
    <mergeCell ref="C8:C9"/>
    <mergeCell ref="D8:D9"/>
    <mergeCell ref="E8:E9"/>
    <mergeCell ref="I8:I9"/>
    <mergeCell ref="J8:J9"/>
    <mergeCell ref="K8:K9"/>
    <mergeCell ref="M9:N9"/>
    <mergeCell ref="A10:A14"/>
    <mergeCell ref="M10:M16"/>
    <mergeCell ref="G11:G16"/>
    <mergeCell ref="H11:H16"/>
    <mergeCell ref="A15:A16"/>
    <mergeCell ref="M6:N6"/>
    <mergeCell ref="O6:Q6"/>
    <mergeCell ref="M7:N7"/>
    <mergeCell ref="A3:B3"/>
    <mergeCell ref="G3:H3"/>
    <mergeCell ref="A4:A5"/>
    <mergeCell ref="G4:G10"/>
    <mergeCell ref="H4:H10"/>
    <mergeCell ref="M4:N4"/>
    <mergeCell ref="O4:Q4"/>
    <mergeCell ref="M5:N5"/>
    <mergeCell ref="O5:Q5"/>
    <mergeCell ref="G1:K1"/>
    <mergeCell ref="L1:N1"/>
    <mergeCell ref="A2:B2"/>
    <mergeCell ref="O1:Q1"/>
    <mergeCell ref="O2:Q2"/>
    <mergeCell ref="C1:D1"/>
  </mergeCells>
  <phoneticPr fontId="3"/>
  <hyperlinks>
    <hyperlink ref="S2" location="基本情報!A1" display="基本情報" xr:uid="{596B2745-03DC-4860-858E-FA3767952FA6}"/>
    <hyperlink ref="S1" location="目次!A1" display="目次" xr:uid="{B1AF2841-F484-4198-BF21-BDD2430A590C}"/>
    <hyperlink ref="S4" location="第1記!A1" display="第1回記録会" xr:uid="{26B99373-36BF-4728-A333-237F3146872B}"/>
    <hyperlink ref="S5" location="第2記!A1" display="第2回記録会" xr:uid="{F56F6E9D-BF11-494C-86E1-355E02F6F2D9}"/>
    <hyperlink ref="S6" location="第3記!A1" display="第3回記録会" xr:uid="{98C4D38E-6AC3-4A53-A62D-E15A0087F5B2}"/>
    <hyperlink ref="S7" location="第4記!A1" display="第4回記録会" xr:uid="{44D6DE33-4E75-4F4E-9B4A-FF07BA0313E2}"/>
    <hyperlink ref="S8" location="第5記!A1" display="第5回記録会" xr:uid="{A3636936-3C90-4074-BC7A-59C2C2621CD4}"/>
    <hyperlink ref="S9" location="第6記!A1" display="第6回記録会" xr:uid="{DF4E491E-39F9-4F25-A10C-065DF6ACF0AA}"/>
    <hyperlink ref="T4" location="春季総体!A1" display="春季総体" xr:uid="{0902EA71-7FBD-4937-A6F6-FBAD3500674B}"/>
    <hyperlink ref="T5" location="通信!A1" display="通信陸上" xr:uid="{7ACD4CC3-FD27-4621-839B-4A846CAF58AF}"/>
    <hyperlink ref="T6" location="夏季総体!A1" display="夏季総体" xr:uid="{DA013B60-45F3-4476-A47F-4A4D640F10FE}"/>
    <hyperlink ref="T7" location="秋季!A1" display="秋季総体" xr:uid="{84478665-3698-49AD-A8A8-374EA736F157}"/>
  </hyperlinks>
  <pageMargins left="0.59055118110236227" right="0.59055118110236227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4FB3-A04C-4055-86AF-51435AC8C8FA}">
  <sheetPr>
    <pageSetUpPr fitToPage="1"/>
  </sheetPr>
  <dimension ref="A1:AB39"/>
  <sheetViews>
    <sheetView view="pageBreakPreview" zoomScale="85" zoomScaleNormal="100" zoomScaleSheetLayoutView="85" workbookViewId="0">
      <selection activeCell="L3" sqref="L3:Q4"/>
    </sheetView>
  </sheetViews>
  <sheetFormatPr defaultColWidth="8.25" defaultRowHeight="11.25" x14ac:dyDescent="0.4"/>
  <cols>
    <col min="1" max="1" width="7" style="2" customWidth="1"/>
    <col min="2" max="2" width="7.875" style="2" customWidth="1"/>
    <col min="3" max="3" width="12.5" style="2" customWidth="1"/>
    <col min="4" max="4" width="6.75" style="2" customWidth="1"/>
    <col min="5" max="5" width="7.875" style="2" customWidth="1"/>
    <col min="6" max="6" width="12.5" style="2" customWidth="1"/>
    <col min="7" max="7" width="6.75" style="2" customWidth="1"/>
    <col min="8" max="8" width="0.875" style="2" customWidth="1"/>
    <col min="9" max="9" width="6.5" style="2" customWidth="1"/>
    <col min="10" max="10" width="7.875" style="2" customWidth="1"/>
    <col min="11" max="11" width="6.125" style="2" customWidth="1"/>
    <col min="12" max="12" width="7" style="2" customWidth="1"/>
    <col min="13" max="13" width="6.75" style="2" customWidth="1"/>
    <col min="14" max="14" width="7.875" style="2" customWidth="1"/>
    <col min="15" max="15" width="6.125" style="2" customWidth="1"/>
    <col min="16" max="16" width="7" style="2" customWidth="1"/>
    <col min="17" max="17" width="6.75" style="2" customWidth="1"/>
    <col min="18" max="18" width="8.25" style="2"/>
    <col min="19" max="19" width="16" style="2" bestFit="1" customWidth="1"/>
    <col min="20" max="252" width="8.25" style="2"/>
    <col min="253" max="253" width="7" style="2" customWidth="1"/>
    <col min="254" max="254" width="7.875" style="2" customWidth="1"/>
    <col min="255" max="255" width="12.5" style="2" customWidth="1"/>
    <col min="256" max="257" width="3.375" style="2" customWidth="1"/>
    <col min="258" max="258" width="7.875" style="2" customWidth="1"/>
    <col min="259" max="259" width="12.5" style="2" customWidth="1"/>
    <col min="260" max="261" width="3.375" style="2" customWidth="1"/>
    <col min="262" max="262" width="0.875" style="2" customWidth="1"/>
    <col min="263" max="263" width="6.5" style="2" customWidth="1"/>
    <col min="264" max="264" width="7.875" style="2" customWidth="1"/>
    <col min="265" max="265" width="6.125" style="2" customWidth="1"/>
    <col min="266" max="266" width="7" style="2" customWidth="1"/>
    <col min="267" max="268" width="3.375" style="2" customWidth="1"/>
    <col min="269" max="269" width="7.875" style="2" customWidth="1"/>
    <col min="270" max="270" width="6.125" style="2" customWidth="1"/>
    <col min="271" max="271" width="7" style="2" customWidth="1"/>
    <col min="272" max="273" width="3.375" style="2" customWidth="1"/>
    <col min="274" max="508" width="8.25" style="2"/>
    <col min="509" max="509" width="7" style="2" customWidth="1"/>
    <col min="510" max="510" width="7.875" style="2" customWidth="1"/>
    <col min="511" max="511" width="12.5" style="2" customWidth="1"/>
    <col min="512" max="513" width="3.375" style="2" customWidth="1"/>
    <col min="514" max="514" width="7.875" style="2" customWidth="1"/>
    <col min="515" max="515" width="12.5" style="2" customWidth="1"/>
    <col min="516" max="517" width="3.375" style="2" customWidth="1"/>
    <col min="518" max="518" width="0.875" style="2" customWidth="1"/>
    <col min="519" max="519" width="6.5" style="2" customWidth="1"/>
    <col min="520" max="520" width="7.875" style="2" customWidth="1"/>
    <col min="521" max="521" width="6.125" style="2" customWidth="1"/>
    <col min="522" max="522" width="7" style="2" customWidth="1"/>
    <col min="523" max="524" width="3.375" style="2" customWidth="1"/>
    <col min="525" max="525" width="7.875" style="2" customWidth="1"/>
    <col min="526" max="526" width="6.125" style="2" customWidth="1"/>
    <col min="527" max="527" width="7" style="2" customWidth="1"/>
    <col min="528" max="529" width="3.375" style="2" customWidth="1"/>
    <col min="530" max="764" width="8.25" style="2"/>
    <col min="765" max="765" width="7" style="2" customWidth="1"/>
    <col min="766" max="766" width="7.875" style="2" customWidth="1"/>
    <col min="767" max="767" width="12.5" style="2" customWidth="1"/>
    <col min="768" max="769" width="3.375" style="2" customWidth="1"/>
    <col min="770" max="770" width="7.875" style="2" customWidth="1"/>
    <col min="771" max="771" width="12.5" style="2" customWidth="1"/>
    <col min="772" max="773" width="3.375" style="2" customWidth="1"/>
    <col min="774" max="774" width="0.875" style="2" customWidth="1"/>
    <col min="775" max="775" width="6.5" style="2" customWidth="1"/>
    <col min="776" max="776" width="7.875" style="2" customWidth="1"/>
    <col min="777" max="777" width="6.125" style="2" customWidth="1"/>
    <col min="778" max="778" width="7" style="2" customWidth="1"/>
    <col min="779" max="780" width="3.375" style="2" customWidth="1"/>
    <col min="781" max="781" width="7.875" style="2" customWidth="1"/>
    <col min="782" max="782" width="6.125" style="2" customWidth="1"/>
    <col min="783" max="783" width="7" style="2" customWidth="1"/>
    <col min="784" max="785" width="3.375" style="2" customWidth="1"/>
    <col min="786" max="1020" width="8.25" style="2"/>
    <col min="1021" max="1021" width="7" style="2" customWidth="1"/>
    <col min="1022" max="1022" width="7.875" style="2" customWidth="1"/>
    <col min="1023" max="1023" width="12.5" style="2" customWidth="1"/>
    <col min="1024" max="1025" width="3.375" style="2" customWidth="1"/>
    <col min="1026" max="1026" width="7.875" style="2" customWidth="1"/>
    <col min="1027" max="1027" width="12.5" style="2" customWidth="1"/>
    <col min="1028" max="1029" width="3.375" style="2" customWidth="1"/>
    <col min="1030" max="1030" width="0.875" style="2" customWidth="1"/>
    <col min="1031" max="1031" width="6.5" style="2" customWidth="1"/>
    <col min="1032" max="1032" width="7.875" style="2" customWidth="1"/>
    <col min="1033" max="1033" width="6.125" style="2" customWidth="1"/>
    <col min="1034" max="1034" width="7" style="2" customWidth="1"/>
    <col min="1035" max="1036" width="3.375" style="2" customWidth="1"/>
    <col min="1037" max="1037" width="7.875" style="2" customWidth="1"/>
    <col min="1038" max="1038" width="6.125" style="2" customWidth="1"/>
    <col min="1039" max="1039" width="7" style="2" customWidth="1"/>
    <col min="1040" max="1041" width="3.375" style="2" customWidth="1"/>
    <col min="1042" max="1276" width="8.25" style="2"/>
    <col min="1277" max="1277" width="7" style="2" customWidth="1"/>
    <col min="1278" max="1278" width="7.875" style="2" customWidth="1"/>
    <col min="1279" max="1279" width="12.5" style="2" customWidth="1"/>
    <col min="1280" max="1281" width="3.375" style="2" customWidth="1"/>
    <col min="1282" max="1282" width="7.875" style="2" customWidth="1"/>
    <col min="1283" max="1283" width="12.5" style="2" customWidth="1"/>
    <col min="1284" max="1285" width="3.375" style="2" customWidth="1"/>
    <col min="1286" max="1286" width="0.875" style="2" customWidth="1"/>
    <col min="1287" max="1287" width="6.5" style="2" customWidth="1"/>
    <col min="1288" max="1288" width="7.875" style="2" customWidth="1"/>
    <col min="1289" max="1289" width="6.125" style="2" customWidth="1"/>
    <col min="1290" max="1290" width="7" style="2" customWidth="1"/>
    <col min="1291" max="1292" width="3.375" style="2" customWidth="1"/>
    <col min="1293" max="1293" width="7.875" style="2" customWidth="1"/>
    <col min="1294" max="1294" width="6.125" style="2" customWidth="1"/>
    <col min="1295" max="1295" width="7" style="2" customWidth="1"/>
    <col min="1296" max="1297" width="3.375" style="2" customWidth="1"/>
    <col min="1298" max="1532" width="8.25" style="2"/>
    <col min="1533" max="1533" width="7" style="2" customWidth="1"/>
    <col min="1534" max="1534" width="7.875" style="2" customWidth="1"/>
    <col min="1535" max="1535" width="12.5" style="2" customWidth="1"/>
    <col min="1536" max="1537" width="3.375" style="2" customWidth="1"/>
    <col min="1538" max="1538" width="7.875" style="2" customWidth="1"/>
    <col min="1539" max="1539" width="12.5" style="2" customWidth="1"/>
    <col min="1540" max="1541" width="3.375" style="2" customWidth="1"/>
    <col min="1542" max="1542" width="0.875" style="2" customWidth="1"/>
    <col min="1543" max="1543" width="6.5" style="2" customWidth="1"/>
    <col min="1544" max="1544" width="7.875" style="2" customWidth="1"/>
    <col min="1545" max="1545" width="6.125" style="2" customWidth="1"/>
    <col min="1546" max="1546" width="7" style="2" customWidth="1"/>
    <col min="1547" max="1548" width="3.375" style="2" customWidth="1"/>
    <col min="1549" max="1549" width="7.875" style="2" customWidth="1"/>
    <col min="1550" max="1550" width="6.125" style="2" customWidth="1"/>
    <col min="1551" max="1551" width="7" style="2" customWidth="1"/>
    <col min="1552" max="1553" width="3.375" style="2" customWidth="1"/>
    <col min="1554" max="1788" width="8.25" style="2"/>
    <col min="1789" max="1789" width="7" style="2" customWidth="1"/>
    <col min="1790" max="1790" width="7.875" style="2" customWidth="1"/>
    <col min="1791" max="1791" width="12.5" style="2" customWidth="1"/>
    <col min="1792" max="1793" width="3.375" style="2" customWidth="1"/>
    <col min="1794" max="1794" width="7.875" style="2" customWidth="1"/>
    <col min="1795" max="1795" width="12.5" style="2" customWidth="1"/>
    <col min="1796" max="1797" width="3.375" style="2" customWidth="1"/>
    <col min="1798" max="1798" width="0.875" style="2" customWidth="1"/>
    <col min="1799" max="1799" width="6.5" style="2" customWidth="1"/>
    <col min="1800" max="1800" width="7.875" style="2" customWidth="1"/>
    <col min="1801" max="1801" width="6.125" style="2" customWidth="1"/>
    <col min="1802" max="1802" width="7" style="2" customWidth="1"/>
    <col min="1803" max="1804" width="3.375" style="2" customWidth="1"/>
    <col min="1805" max="1805" width="7.875" style="2" customWidth="1"/>
    <col min="1806" max="1806" width="6.125" style="2" customWidth="1"/>
    <col min="1807" max="1807" width="7" style="2" customWidth="1"/>
    <col min="1808" max="1809" width="3.375" style="2" customWidth="1"/>
    <col min="1810" max="2044" width="8.25" style="2"/>
    <col min="2045" max="2045" width="7" style="2" customWidth="1"/>
    <col min="2046" max="2046" width="7.875" style="2" customWidth="1"/>
    <col min="2047" max="2047" width="12.5" style="2" customWidth="1"/>
    <col min="2048" max="2049" width="3.375" style="2" customWidth="1"/>
    <col min="2050" max="2050" width="7.875" style="2" customWidth="1"/>
    <col min="2051" max="2051" width="12.5" style="2" customWidth="1"/>
    <col min="2052" max="2053" width="3.375" style="2" customWidth="1"/>
    <col min="2054" max="2054" width="0.875" style="2" customWidth="1"/>
    <col min="2055" max="2055" width="6.5" style="2" customWidth="1"/>
    <col min="2056" max="2056" width="7.875" style="2" customWidth="1"/>
    <col min="2057" max="2057" width="6.125" style="2" customWidth="1"/>
    <col min="2058" max="2058" width="7" style="2" customWidth="1"/>
    <col min="2059" max="2060" width="3.375" style="2" customWidth="1"/>
    <col min="2061" max="2061" width="7.875" style="2" customWidth="1"/>
    <col min="2062" max="2062" width="6.125" style="2" customWidth="1"/>
    <col min="2063" max="2063" width="7" style="2" customWidth="1"/>
    <col min="2064" max="2065" width="3.375" style="2" customWidth="1"/>
    <col min="2066" max="2300" width="8.25" style="2"/>
    <col min="2301" max="2301" width="7" style="2" customWidth="1"/>
    <col min="2302" max="2302" width="7.875" style="2" customWidth="1"/>
    <col min="2303" max="2303" width="12.5" style="2" customWidth="1"/>
    <col min="2304" max="2305" width="3.375" style="2" customWidth="1"/>
    <col min="2306" max="2306" width="7.875" style="2" customWidth="1"/>
    <col min="2307" max="2307" width="12.5" style="2" customWidth="1"/>
    <col min="2308" max="2309" width="3.375" style="2" customWidth="1"/>
    <col min="2310" max="2310" width="0.875" style="2" customWidth="1"/>
    <col min="2311" max="2311" width="6.5" style="2" customWidth="1"/>
    <col min="2312" max="2312" width="7.875" style="2" customWidth="1"/>
    <col min="2313" max="2313" width="6.125" style="2" customWidth="1"/>
    <col min="2314" max="2314" width="7" style="2" customWidth="1"/>
    <col min="2315" max="2316" width="3.375" style="2" customWidth="1"/>
    <col min="2317" max="2317" width="7.875" style="2" customWidth="1"/>
    <col min="2318" max="2318" width="6.125" style="2" customWidth="1"/>
    <col min="2319" max="2319" width="7" style="2" customWidth="1"/>
    <col min="2320" max="2321" width="3.375" style="2" customWidth="1"/>
    <col min="2322" max="2556" width="8.25" style="2"/>
    <col min="2557" max="2557" width="7" style="2" customWidth="1"/>
    <col min="2558" max="2558" width="7.875" style="2" customWidth="1"/>
    <col min="2559" max="2559" width="12.5" style="2" customWidth="1"/>
    <col min="2560" max="2561" width="3.375" style="2" customWidth="1"/>
    <col min="2562" max="2562" width="7.875" style="2" customWidth="1"/>
    <col min="2563" max="2563" width="12.5" style="2" customWidth="1"/>
    <col min="2564" max="2565" width="3.375" style="2" customWidth="1"/>
    <col min="2566" max="2566" width="0.875" style="2" customWidth="1"/>
    <col min="2567" max="2567" width="6.5" style="2" customWidth="1"/>
    <col min="2568" max="2568" width="7.875" style="2" customWidth="1"/>
    <col min="2569" max="2569" width="6.125" style="2" customWidth="1"/>
    <col min="2570" max="2570" width="7" style="2" customWidth="1"/>
    <col min="2571" max="2572" width="3.375" style="2" customWidth="1"/>
    <col min="2573" max="2573" width="7.875" style="2" customWidth="1"/>
    <col min="2574" max="2574" width="6.125" style="2" customWidth="1"/>
    <col min="2575" max="2575" width="7" style="2" customWidth="1"/>
    <col min="2576" max="2577" width="3.375" style="2" customWidth="1"/>
    <col min="2578" max="2812" width="8.25" style="2"/>
    <col min="2813" max="2813" width="7" style="2" customWidth="1"/>
    <col min="2814" max="2814" width="7.875" style="2" customWidth="1"/>
    <col min="2815" max="2815" width="12.5" style="2" customWidth="1"/>
    <col min="2816" max="2817" width="3.375" style="2" customWidth="1"/>
    <col min="2818" max="2818" width="7.875" style="2" customWidth="1"/>
    <col min="2819" max="2819" width="12.5" style="2" customWidth="1"/>
    <col min="2820" max="2821" width="3.375" style="2" customWidth="1"/>
    <col min="2822" max="2822" width="0.875" style="2" customWidth="1"/>
    <col min="2823" max="2823" width="6.5" style="2" customWidth="1"/>
    <col min="2824" max="2824" width="7.875" style="2" customWidth="1"/>
    <col min="2825" max="2825" width="6.125" style="2" customWidth="1"/>
    <col min="2826" max="2826" width="7" style="2" customWidth="1"/>
    <col min="2827" max="2828" width="3.375" style="2" customWidth="1"/>
    <col min="2829" max="2829" width="7.875" style="2" customWidth="1"/>
    <col min="2830" max="2830" width="6.125" style="2" customWidth="1"/>
    <col min="2831" max="2831" width="7" style="2" customWidth="1"/>
    <col min="2832" max="2833" width="3.375" style="2" customWidth="1"/>
    <col min="2834" max="3068" width="8.25" style="2"/>
    <col min="3069" max="3069" width="7" style="2" customWidth="1"/>
    <col min="3070" max="3070" width="7.875" style="2" customWidth="1"/>
    <col min="3071" max="3071" width="12.5" style="2" customWidth="1"/>
    <col min="3072" max="3073" width="3.375" style="2" customWidth="1"/>
    <col min="3074" max="3074" width="7.875" style="2" customWidth="1"/>
    <col min="3075" max="3075" width="12.5" style="2" customWidth="1"/>
    <col min="3076" max="3077" width="3.375" style="2" customWidth="1"/>
    <col min="3078" max="3078" width="0.875" style="2" customWidth="1"/>
    <col min="3079" max="3079" width="6.5" style="2" customWidth="1"/>
    <col min="3080" max="3080" width="7.875" style="2" customWidth="1"/>
    <col min="3081" max="3081" width="6.125" style="2" customWidth="1"/>
    <col min="3082" max="3082" width="7" style="2" customWidth="1"/>
    <col min="3083" max="3084" width="3.375" style="2" customWidth="1"/>
    <col min="3085" max="3085" width="7.875" style="2" customWidth="1"/>
    <col min="3086" max="3086" width="6.125" style="2" customWidth="1"/>
    <col min="3087" max="3087" width="7" style="2" customWidth="1"/>
    <col min="3088" max="3089" width="3.375" style="2" customWidth="1"/>
    <col min="3090" max="3324" width="8.25" style="2"/>
    <col min="3325" max="3325" width="7" style="2" customWidth="1"/>
    <col min="3326" max="3326" width="7.875" style="2" customWidth="1"/>
    <col min="3327" max="3327" width="12.5" style="2" customWidth="1"/>
    <col min="3328" max="3329" width="3.375" style="2" customWidth="1"/>
    <col min="3330" max="3330" width="7.875" style="2" customWidth="1"/>
    <col min="3331" max="3331" width="12.5" style="2" customWidth="1"/>
    <col min="3332" max="3333" width="3.375" style="2" customWidth="1"/>
    <col min="3334" max="3334" width="0.875" style="2" customWidth="1"/>
    <col min="3335" max="3335" width="6.5" style="2" customWidth="1"/>
    <col min="3336" max="3336" width="7.875" style="2" customWidth="1"/>
    <col min="3337" max="3337" width="6.125" style="2" customWidth="1"/>
    <col min="3338" max="3338" width="7" style="2" customWidth="1"/>
    <col min="3339" max="3340" width="3.375" style="2" customWidth="1"/>
    <col min="3341" max="3341" width="7.875" style="2" customWidth="1"/>
    <col min="3342" max="3342" width="6.125" style="2" customWidth="1"/>
    <col min="3343" max="3343" width="7" style="2" customWidth="1"/>
    <col min="3344" max="3345" width="3.375" style="2" customWidth="1"/>
    <col min="3346" max="3580" width="8.25" style="2"/>
    <col min="3581" max="3581" width="7" style="2" customWidth="1"/>
    <col min="3582" max="3582" width="7.875" style="2" customWidth="1"/>
    <col min="3583" max="3583" width="12.5" style="2" customWidth="1"/>
    <col min="3584" max="3585" width="3.375" style="2" customWidth="1"/>
    <col min="3586" max="3586" width="7.875" style="2" customWidth="1"/>
    <col min="3587" max="3587" width="12.5" style="2" customWidth="1"/>
    <col min="3588" max="3589" width="3.375" style="2" customWidth="1"/>
    <col min="3590" max="3590" width="0.875" style="2" customWidth="1"/>
    <col min="3591" max="3591" width="6.5" style="2" customWidth="1"/>
    <col min="3592" max="3592" width="7.875" style="2" customWidth="1"/>
    <col min="3593" max="3593" width="6.125" style="2" customWidth="1"/>
    <col min="3594" max="3594" width="7" style="2" customWidth="1"/>
    <col min="3595" max="3596" width="3.375" style="2" customWidth="1"/>
    <col min="3597" max="3597" width="7.875" style="2" customWidth="1"/>
    <col min="3598" max="3598" width="6.125" style="2" customWidth="1"/>
    <col min="3599" max="3599" width="7" style="2" customWidth="1"/>
    <col min="3600" max="3601" width="3.375" style="2" customWidth="1"/>
    <col min="3602" max="3836" width="8.25" style="2"/>
    <col min="3837" max="3837" width="7" style="2" customWidth="1"/>
    <col min="3838" max="3838" width="7.875" style="2" customWidth="1"/>
    <col min="3839" max="3839" width="12.5" style="2" customWidth="1"/>
    <col min="3840" max="3841" width="3.375" style="2" customWidth="1"/>
    <col min="3842" max="3842" width="7.875" style="2" customWidth="1"/>
    <col min="3843" max="3843" width="12.5" style="2" customWidth="1"/>
    <col min="3844" max="3845" width="3.375" style="2" customWidth="1"/>
    <col min="3846" max="3846" width="0.875" style="2" customWidth="1"/>
    <col min="3847" max="3847" width="6.5" style="2" customWidth="1"/>
    <col min="3848" max="3848" width="7.875" style="2" customWidth="1"/>
    <col min="3849" max="3849" width="6.125" style="2" customWidth="1"/>
    <col min="3850" max="3850" width="7" style="2" customWidth="1"/>
    <col min="3851" max="3852" width="3.375" style="2" customWidth="1"/>
    <col min="3853" max="3853" width="7.875" style="2" customWidth="1"/>
    <col min="3854" max="3854" width="6.125" style="2" customWidth="1"/>
    <col min="3855" max="3855" width="7" style="2" customWidth="1"/>
    <col min="3856" max="3857" width="3.375" style="2" customWidth="1"/>
    <col min="3858" max="4092" width="8.25" style="2"/>
    <col min="4093" max="4093" width="7" style="2" customWidth="1"/>
    <col min="4094" max="4094" width="7.875" style="2" customWidth="1"/>
    <col min="4095" max="4095" width="12.5" style="2" customWidth="1"/>
    <col min="4096" max="4097" width="3.375" style="2" customWidth="1"/>
    <col min="4098" max="4098" width="7.875" style="2" customWidth="1"/>
    <col min="4099" max="4099" width="12.5" style="2" customWidth="1"/>
    <col min="4100" max="4101" width="3.375" style="2" customWidth="1"/>
    <col min="4102" max="4102" width="0.875" style="2" customWidth="1"/>
    <col min="4103" max="4103" width="6.5" style="2" customWidth="1"/>
    <col min="4104" max="4104" width="7.875" style="2" customWidth="1"/>
    <col min="4105" max="4105" width="6.125" style="2" customWidth="1"/>
    <col min="4106" max="4106" width="7" style="2" customWidth="1"/>
    <col min="4107" max="4108" width="3.375" style="2" customWidth="1"/>
    <col min="4109" max="4109" width="7.875" style="2" customWidth="1"/>
    <col min="4110" max="4110" width="6.125" style="2" customWidth="1"/>
    <col min="4111" max="4111" width="7" style="2" customWidth="1"/>
    <col min="4112" max="4113" width="3.375" style="2" customWidth="1"/>
    <col min="4114" max="4348" width="8.25" style="2"/>
    <col min="4349" max="4349" width="7" style="2" customWidth="1"/>
    <col min="4350" max="4350" width="7.875" style="2" customWidth="1"/>
    <col min="4351" max="4351" width="12.5" style="2" customWidth="1"/>
    <col min="4352" max="4353" width="3.375" style="2" customWidth="1"/>
    <col min="4354" max="4354" width="7.875" style="2" customWidth="1"/>
    <col min="4355" max="4355" width="12.5" style="2" customWidth="1"/>
    <col min="4356" max="4357" width="3.375" style="2" customWidth="1"/>
    <col min="4358" max="4358" width="0.875" style="2" customWidth="1"/>
    <col min="4359" max="4359" width="6.5" style="2" customWidth="1"/>
    <col min="4360" max="4360" width="7.875" style="2" customWidth="1"/>
    <col min="4361" max="4361" width="6.125" style="2" customWidth="1"/>
    <col min="4362" max="4362" width="7" style="2" customWidth="1"/>
    <col min="4363" max="4364" width="3.375" style="2" customWidth="1"/>
    <col min="4365" max="4365" width="7.875" style="2" customWidth="1"/>
    <col min="4366" max="4366" width="6.125" style="2" customWidth="1"/>
    <col min="4367" max="4367" width="7" style="2" customWidth="1"/>
    <col min="4368" max="4369" width="3.375" style="2" customWidth="1"/>
    <col min="4370" max="4604" width="8.25" style="2"/>
    <col min="4605" max="4605" width="7" style="2" customWidth="1"/>
    <col min="4606" max="4606" width="7.875" style="2" customWidth="1"/>
    <col min="4607" max="4607" width="12.5" style="2" customWidth="1"/>
    <col min="4608" max="4609" width="3.375" style="2" customWidth="1"/>
    <col min="4610" max="4610" width="7.875" style="2" customWidth="1"/>
    <col min="4611" max="4611" width="12.5" style="2" customWidth="1"/>
    <col min="4612" max="4613" width="3.375" style="2" customWidth="1"/>
    <col min="4614" max="4614" width="0.875" style="2" customWidth="1"/>
    <col min="4615" max="4615" width="6.5" style="2" customWidth="1"/>
    <col min="4616" max="4616" width="7.875" style="2" customWidth="1"/>
    <col min="4617" max="4617" width="6.125" style="2" customWidth="1"/>
    <col min="4618" max="4618" width="7" style="2" customWidth="1"/>
    <col min="4619" max="4620" width="3.375" style="2" customWidth="1"/>
    <col min="4621" max="4621" width="7.875" style="2" customWidth="1"/>
    <col min="4622" max="4622" width="6.125" style="2" customWidth="1"/>
    <col min="4623" max="4623" width="7" style="2" customWidth="1"/>
    <col min="4624" max="4625" width="3.375" style="2" customWidth="1"/>
    <col min="4626" max="4860" width="8.25" style="2"/>
    <col min="4861" max="4861" width="7" style="2" customWidth="1"/>
    <col min="4862" max="4862" width="7.875" style="2" customWidth="1"/>
    <col min="4863" max="4863" width="12.5" style="2" customWidth="1"/>
    <col min="4864" max="4865" width="3.375" style="2" customWidth="1"/>
    <col min="4866" max="4866" width="7.875" style="2" customWidth="1"/>
    <col min="4867" max="4867" width="12.5" style="2" customWidth="1"/>
    <col min="4868" max="4869" width="3.375" style="2" customWidth="1"/>
    <col min="4870" max="4870" width="0.875" style="2" customWidth="1"/>
    <col min="4871" max="4871" width="6.5" style="2" customWidth="1"/>
    <col min="4872" max="4872" width="7.875" style="2" customWidth="1"/>
    <col min="4873" max="4873" width="6.125" style="2" customWidth="1"/>
    <col min="4874" max="4874" width="7" style="2" customWidth="1"/>
    <col min="4875" max="4876" width="3.375" style="2" customWidth="1"/>
    <col min="4877" max="4877" width="7.875" style="2" customWidth="1"/>
    <col min="4878" max="4878" width="6.125" style="2" customWidth="1"/>
    <col min="4879" max="4879" width="7" style="2" customWidth="1"/>
    <col min="4880" max="4881" width="3.375" style="2" customWidth="1"/>
    <col min="4882" max="5116" width="8.25" style="2"/>
    <col min="5117" max="5117" width="7" style="2" customWidth="1"/>
    <col min="5118" max="5118" width="7.875" style="2" customWidth="1"/>
    <col min="5119" max="5119" width="12.5" style="2" customWidth="1"/>
    <col min="5120" max="5121" width="3.375" style="2" customWidth="1"/>
    <col min="5122" max="5122" width="7.875" style="2" customWidth="1"/>
    <col min="5123" max="5123" width="12.5" style="2" customWidth="1"/>
    <col min="5124" max="5125" width="3.375" style="2" customWidth="1"/>
    <col min="5126" max="5126" width="0.875" style="2" customWidth="1"/>
    <col min="5127" max="5127" width="6.5" style="2" customWidth="1"/>
    <col min="5128" max="5128" width="7.875" style="2" customWidth="1"/>
    <col min="5129" max="5129" width="6.125" style="2" customWidth="1"/>
    <col min="5130" max="5130" width="7" style="2" customWidth="1"/>
    <col min="5131" max="5132" width="3.375" style="2" customWidth="1"/>
    <col min="5133" max="5133" width="7.875" style="2" customWidth="1"/>
    <col min="5134" max="5134" width="6.125" style="2" customWidth="1"/>
    <col min="5135" max="5135" width="7" style="2" customWidth="1"/>
    <col min="5136" max="5137" width="3.375" style="2" customWidth="1"/>
    <col min="5138" max="5372" width="8.25" style="2"/>
    <col min="5373" max="5373" width="7" style="2" customWidth="1"/>
    <col min="5374" max="5374" width="7.875" style="2" customWidth="1"/>
    <col min="5375" max="5375" width="12.5" style="2" customWidth="1"/>
    <col min="5376" max="5377" width="3.375" style="2" customWidth="1"/>
    <col min="5378" max="5378" width="7.875" style="2" customWidth="1"/>
    <col min="5379" max="5379" width="12.5" style="2" customWidth="1"/>
    <col min="5380" max="5381" width="3.375" style="2" customWidth="1"/>
    <col min="5382" max="5382" width="0.875" style="2" customWidth="1"/>
    <col min="5383" max="5383" width="6.5" style="2" customWidth="1"/>
    <col min="5384" max="5384" width="7.875" style="2" customWidth="1"/>
    <col min="5385" max="5385" width="6.125" style="2" customWidth="1"/>
    <col min="5386" max="5386" width="7" style="2" customWidth="1"/>
    <col min="5387" max="5388" width="3.375" style="2" customWidth="1"/>
    <col min="5389" max="5389" width="7.875" style="2" customWidth="1"/>
    <col min="5390" max="5390" width="6.125" style="2" customWidth="1"/>
    <col min="5391" max="5391" width="7" style="2" customWidth="1"/>
    <col min="5392" max="5393" width="3.375" style="2" customWidth="1"/>
    <col min="5394" max="5628" width="8.25" style="2"/>
    <col min="5629" max="5629" width="7" style="2" customWidth="1"/>
    <col min="5630" max="5630" width="7.875" style="2" customWidth="1"/>
    <col min="5631" max="5631" width="12.5" style="2" customWidth="1"/>
    <col min="5632" max="5633" width="3.375" style="2" customWidth="1"/>
    <col min="5634" max="5634" width="7.875" style="2" customWidth="1"/>
    <col min="5635" max="5635" width="12.5" style="2" customWidth="1"/>
    <col min="5636" max="5637" width="3.375" style="2" customWidth="1"/>
    <col min="5638" max="5638" width="0.875" style="2" customWidth="1"/>
    <col min="5639" max="5639" width="6.5" style="2" customWidth="1"/>
    <col min="5640" max="5640" width="7.875" style="2" customWidth="1"/>
    <col min="5641" max="5641" width="6.125" style="2" customWidth="1"/>
    <col min="5642" max="5642" width="7" style="2" customWidth="1"/>
    <col min="5643" max="5644" width="3.375" style="2" customWidth="1"/>
    <col min="5645" max="5645" width="7.875" style="2" customWidth="1"/>
    <col min="5646" max="5646" width="6.125" style="2" customWidth="1"/>
    <col min="5647" max="5647" width="7" style="2" customWidth="1"/>
    <col min="5648" max="5649" width="3.375" style="2" customWidth="1"/>
    <col min="5650" max="5884" width="8.25" style="2"/>
    <col min="5885" max="5885" width="7" style="2" customWidth="1"/>
    <col min="5886" max="5886" width="7.875" style="2" customWidth="1"/>
    <col min="5887" max="5887" width="12.5" style="2" customWidth="1"/>
    <col min="5888" max="5889" width="3.375" style="2" customWidth="1"/>
    <col min="5890" max="5890" width="7.875" style="2" customWidth="1"/>
    <col min="5891" max="5891" width="12.5" style="2" customWidth="1"/>
    <col min="5892" max="5893" width="3.375" style="2" customWidth="1"/>
    <col min="5894" max="5894" width="0.875" style="2" customWidth="1"/>
    <col min="5895" max="5895" width="6.5" style="2" customWidth="1"/>
    <col min="5896" max="5896" width="7.875" style="2" customWidth="1"/>
    <col min="5897" max="5897" width="6.125" style="2" customWidth="1"/>
    <col min="5898" max="5898" width="7" style="2" customWidth="1"/>
    <col min="5899" max="5900" width="3.375" style="2" customWidth="1"/>
    <col min="5901" max="5901" width="7.875" style="2" customWidth="1"/>
    <col min="5902" max="5902" width="6.125" style="2" customWidth="1"/>
    <col min="5903" max="5903" width="7" style="2" customWidth="1"/>
    <col min="5904" max="5905" width="3.375" style="2" customWidth="1"/>
    <col min="5906" max="6140" width="8.25" style="2"/>
    <col min="6141" max="6141" width="7" style="2" customWidth="1"/>
    <col min="6142" max="6142" width="7.875" style="2" customWidth="1"/>
    <col min="6143" max="6143" width="12.5" style="2" customWidth="1"/>
    <col min="6144" max="6145" width="3.375" style="2" customWidth="1"/>
    <col min="6146" max="6146" width="7.875" style="2" customWidth="1"/>
    <col min="6147" max="6147" width="12.5" style="2" customWidth="1"/>
    <col min="6148" max="6149" width="3.375" style="2" customWidth="1"/>
    <col min="6150" max="6150" width="0.875" style="2" customWidth="1"/>
    <col min="6151" max="6151" width="6.5" style="2" customWidth="1"/>
    <col min="6152" max="6152" width="7.875" style="2" customWidth="1"/>
    <col min="6153" max="6153" width="6.125" style="2" customWidth="1"/>
    <col min="6154" max="6154" width="7" style="2" customWidth="1"/>
    <col min="6155" max="6156" width="3.375" style="2" customWidth="1"/>
    <col min="6157" max="6157" width="7.875" style="2" customWidth="1"/>
    <col min="6158" max="6158" width="6.125" style="2" customWidth="1"/>
    <col min="6159" max="6159" width="7" style="2" customWidth="1"/>
    <col min="6160" max="6161" width="3.375" style="2" customWidth="1"/>
    <col min="6162" max="6396" width="8.25" style="2"/>
    <col min="6397" max="6397" width="7" style="2" customWidth="1"/>
    <col min="6398" max="6398" width="7.875" style="2" customWidth="1"/>
    <col min="6399" max="6399" width="12.5" style="2" customWidth="1"/>
    <col min="6400" max="6401" width="3.375" style="2" customWidth="1"/>
    <col min="6402" max="6402" width="7.875" style="2" customWidth="1"/>
    <col min="6403" max="6403" width="12.5" style="2" customWidth="1"/>
    <col min="6404" max="6405" width="3.375" style="2" customWidth="1"/>
    <col min="6406" max="6406" width="0.875" style="2" customWidth="1"/>
    <col min="6407" max="6407" width="6.5" style="2" customWidth="1"/>
    <col min="6408" max="6408" width="7.875" style="2" customWidth="1"/>
    <col min="6409" max="6409" width="6.125" style="2" customWidth="1"/>
    <col min="6410" max="6410" width="7" style="2" customWidth="1"/>
    <col min="6411" max="6412" width="3.375" style="2" customWidth="1"/>
    <col min="6413" max="6413" width="7.875" style="2" customWidth="1"/>
    <col min="6414" max="6414" width="6.125" style="2" customWidth="1"/>
    <col min="6415" max="6415" width="7" style="2" customWidth="1"/>
    <col min="6416" max="6417" width="3.375" style="2" customWidth="1"/>
    <col min="6418" max="6652" width="8.25" style="2"/>
    <col min="6653" max="6653" width="7" style="2" customWidth="1"/>
    <col min="6654" max="6654" width="7.875" style="2" customWidth="1"/>
    <col min="6655" max="6655" width="12.5" style="2" customWidth="1"/>
    <col min="6656" max="6657" width="3.375" style="2" customWidth="1"/>
    <col min="6658" max="6658" width="7.875" style="2" customWidth="1"/>
    <col min="6659" max="6659" width="12.5" style="2" customWidth="1"/>
    <col min="6660" max="6661" width="3.375" style="2" customWidth="1"/>
    <col min="6662" max="6662" width="0.875" style="2" customWidth="1"/>
    <col min="6663" max="6663" width="6.5" style="2" customWidth="1"/>
    <col min="6664" max="6664" width="7.875" style="2" customWidth="1"/>
    <col min="6665" max="6665" width="6.125" style="2" customWidth="1"/>
    <col min="6666" max="6666" width="7" style="2" customWidth="1"/>
    <col min="6667" max="6668" width="3.375" style="2" customWidth="1"/>
    <col min="6669" max="6669" width="7.875" style="2" customWidth="1"/>
    <col min="6670" max="6670" width="6.125" style="2" customWidth="1"/>
    <col min="6671" max="6671" width="7" style="2" customWidth="1"/>
    <col min="6672" max="6673" width="3.375" style="2" customWidth="1"/>
    <col min="6674" max="6908" width="8.25" style="2"/>
    <col min="6909" max="6909" width="7" style="2" customWidth="1"/>
    <col min="6910" max="6910" width="7.875" style="2" customWidth="1"/>
    <col min="6911" max="6911" width="12.5" style="2" customWidth="1"/>
    <col min="6912" max="6913" width="3.375" style="2" customWidth="1"/>
    <col min="6914" max="6914" width="7.875" style="2" customWidth="1"/>
    <col min="6915" max="6915" width="12.5" style="2" customWidth="1"/>
    <col min="6916" max="6917" width="3.375" style="2" customWidth="1"/>
    <col min="6918" max="6918" width="0.875" style="2" customWidth="1"/>
    <col min="6919" max="6919" width="6.5" style="2" customWidth="1"/>
    <col min="6920" max="6920" width="7.875" style="2" customWidth="1"/>
    <col min="6921" max="6921" width="6.125" style="2" customWidth="1"/>
    <col min="6922" max="6922" width="7" style="2" customWidth="1"/>
    <col min="6923" max="6924" width="3.375" style="2" customWidth="1"/>
    <col min="6925" max="6925" width="7.875" style="2" customWidth="1"/>
    <col min="6926" max="6926" width="6.125" style="2" customWidth="1"/>
    <col min="6927" max="6927" width="7" style="2" customWidth="1"/>
    <col min="6928" max="6929" width="3.375" style="2" customWidth="1"/>
    <col min="6930" max="7164" width="8.25" style="2"/>
    <col min="7165" max="7165" width="7" style="2" customWidth="1"/>
    <col min="7166" max="7166" width="7.875" style="2" customWidth="1"/>
    <col min="7167" max="7167" width="12.5" style="2" customWidth="1"/>
    <col min="7168" max="7169" width="3.375" style="2" customWidth="1"/>
    <col min="7170" max="7170" width="7.875" style="2" customWidth="1"/>
    <col min="7171" max="7171" width="12.5" style="2" customWidth="1"/>
    <col min="7172" max="7173" width="3.375" style="2" customWidth="1"/>
    <col min="7174" max="7174" width="0.875" style="2" customWidth="1"/>
    <col min="7175" max="7175" width="6.5" style="2" customWidth="1"/>
    <col min="7176" max="7176" width="7.875" style="2" customWidth="1"/>
    <col min="7177" max="7177" width="6.125" style="2" customWidth="1"/>
    <col min="7178" max="7178" width="7" style="2" customWidth="1"/>
    <col min="7179" max="7180" width="3.375" style="2" customWidth="1"/>
    <col min="7181" max="7181" width="7.875" style="2" customWidth="1"/>
    <col min="7182" max="7182" width="6.125" style="2" customWidth="1"/>
    <col min="7183" max="7183" width="7" style="2" customWidth="1"/>
    <col min="7184" max="7185" width="3.375" style="2" customWidth="1"/>
    <col min="7186" max="7420" width="8.25" style="2"/>
    <col min="7421" max="7421" width="7" style="2" customWidth="1"/>
    <col min="7422" max="7422" width="7.875" style="2" customWidth="1"/>
    <col min="7423" max="7423" width="12.5" style="2" customWidth="1"/>
    <col min="7424" max="7425" width="3.375" style="2" customWidth="1"/>
    <col min="7426" max="7426" width="7.875" style="2" customWidth="1"/>
    <col min="7427" max="7427" width="12.5" style="2" customWidth="1"/>
    <col min="7428" max="7429" width="3.375" style="2" customWidth="1"/>
    <col min="7430" max="7430" width="0.875" style="2" customWidth="1"/>
    <col min="7431" max="7431" width="6.5" style="2" customWidth="1"/>
    <col min="7432" max="7432" width="7.875" style="2" customWidth="1"/>
    <col min="7433" max="7433" width="6.125" style="2" customWidth="1"/>
    <col min="7434" max="7434" width="7" style="2" customWidth="1"/>
    <col min="7435" max="7436" width="3.375" style="2" customWidth="1"/>
    <col min="7437" max="7437" width="7.875" style="2" customWidth="1"/>
    <col min="7438" max="7438" width="6.125" style="2" customWidth="1"/>
    <col min="7439" max="7439" width="7" style="2" customWidth="1"/>
    <col min="7440" max="7441" width="3.375" style="2" customWidth="1"/>
    <col min="7442" max="7676" width="8.25" style="2"/>
    <col min="7677" max="7677" width="7" style="2" customWidth="1"/>
    <col min="7678" max="7678" width="7.875" style="2" customWidth="1"/>
    <col min="7679" max="7679" width="12.5" style="2" customWidth="1"/>
    <col min="7680" max="7681" width="3.375" style="2" customWidth="1"/>
    <col min="7682" max="7682" width="7.875" style="2" customWidth="1"/>
    <col min="7683" max="7683" width="12.5" style="2" customWidth="1"/>
    <col min="7684" max="7685" width="3.375" style="2" customWidth="1"/>
    <col min="7686" max="7686" width="0.875" style="2" customWidth="1"/>
    <col min="7687" max="7687" width="6.5" style="2" customWidth="1"/>
    <col min="7688" max="7688" width="7.875" style="2" customWidth="1"/>
    <col min="7689" max="7689" width="6.125" style="2" customWidth="1"/>
    <col min="7690" max="7690" width="7" style="2" customWidth="1"/>
    <col min="7691" max="7692" width="3.375" style="2" customWidth="1"/>
    <col min="7693" max="7693" width="7.875" style="2" customWidth="1"/>
    <col min="7694" max="7694" width="6.125" style="2" customWidth="1"/>
    <col min="7695" max="7695" width="7" style="2" customWidth="1"/>
    <col min="7696" max="7697" width="3.375" style="2" customWidth="1"/>
    <col min="7698" max="7932" width="8.25" style="2"/>
    <col min="7933" max="7933" width="7" style="2" customWidth="1"/>
    <col min="7934" max="7934" width="7.875" style="2" customWidth="1"/>
    <col min="7935" max="7935" width="12.5" style="2" customWidth="1"/>
    <col min="7936" max="7937" width="3.375" style="2" customWidth="1"/>
    <col min="7938" max="7938" width="7.875" style="2" customWidth="1"/>
    <col min="7939" max="7939" width="12.5" style="2" customWidth="1"/>
    <col min="7940" max="7941" width="3.375" style="2" customWidth="1"/>
    <col min="7942" max="7942" width="0.875" style="2" customWidth="1"/>
    <col min="7943" max="7943" width="6.5" style="2" customWidth="1"/>
    <col min="7944" max="7944" width="7.875" style="2" customWidth="1"/>
    <col min="7945" max="7945" width="6.125" style="2" customWidth="1"/>
    <col min="7946" max="7946" width="7" style="2" customWidth="1"/>
    <col min="7947" max="7948" width="3.375" style="2" customWidth="1"/>
    <col min="7949" max="7949" width="7.875" style="2" customWidth="1"/>
    <col min="7950" max="7950" width="6.125" style="2" customWidth="1"/>
    <col min="7951" max="7951" width="7" style="2" customWidth="1"/>
    <col min="7952" max="7953" width="3.375" style="2" customWidth="1"/>
    <col min="7954" max="8188" width="8.25" style="2"/>
    <col min="8189" max="8189" width="7" style="2" customWidth="1"/>
    <col min="8190" max="8190" width="7.875" style="2" customWidth="1"/>
    <col min="8191" max="8191" width="12.5" style="2" customWidth="1"/>
    <col min="8192" max="8193" width="3.375" style="2" customWidth="1"/>
    <col min="8194" max="8194" width="7.875" style="2" customWidth="1"/>
    <col min="8195" max="8195" width="12.5" style="2" customWidth="1"/>
    <col min="8196" max="8197" width="3.375" style="2" customWidth="1"/>
    <col min="8198" max="8198" width="0.875" style="2" customWidth="1"/>
    <col min="8199" max="8199" width="6.5" style="2" customWidth="1"/>
    <col min="8200" max="8200" width="7.875" style="2" customWidth="1"/>
    <col min="8201" max="8201" width="6.125" style="2" customWidth="1"/>
    <col min="8202" max="8202" width="7" style="2" customWidth="1"/>
    <col min="8203" max="8204" width="3.375" style="2" customWidth="1"/>
    <col min="8205" max="8205" width="7.875" style="2" customWidth="1"/>
    <col min="8206" max="8206" width="6.125" style="2" customWidth="1"/>
    <col min="8207" max="8207" width="7" style="2" customWidth="1"/>
    <col min="8208" max="8209" width="3.375" style="2" customWidth="1"/>
    <col min="8210" max="8444" width="8.25" style="2"/>
    <col min="8445" max="8445" width="7" style="2" customWidth="1"/>
    <col min="8446" max="8446" width="7.875" style="2" customWidth="1"/>
    <col min="8447" max="8447" width="12.5" style="2" customWidth="1"/>
    <col min="8448" max="8449" width="3.375" style="2" customWidth="1"/>
    <col min="8450" max="8450" width="7.875" style="2" customWidth="1"/>
    <col min="8451" max="8451" width="12.5" style="2" customWidth="1"/>
    <col min="8452" max="8453" width="3.375" style="2" customWidth="1"/>
    <col min="8454" max="8454" width="0.875" style="2" customWidth="1"/>
    <col min="8455" max="8455" width="6.5" style="2" customWidth="1"/>
    <col min="8456" max="8456" width="7.875" style="2" customWidth="1"/>
    <col min="8457" max="8457" width="6.125" style="2" customWidth="1"/>
    <col min="8458" max="8458" width="7" style="2" customWidth="1"/>
    <col min="8459" max="8460" width="3.375" style="2" customWidth="1"/>
    <col min="8461" max="8461" width="7.875" style="2" customWidth="1"/>
    <col min="8462" max="8462" width="6.125" style="2" customWidth="1"/>
    <col min="8463" max="8463" width="7" style="2" customWidth="1"/>
    <col min="8464" max="8465" width="3.375" style="2" customWidth="1"/>
    <col min="8466" max="8700" width="8.25" style="2"/>
    <col min="8701" max="8701" width="7" style="2" customWidth="1"/>
    <col min="8702" max="8702" width="7.875" style="2" customWidth="1"/>
    <col min="8703" max="8703" width="12.5" style="2" customWidth="1"/>
    <col min="8704" max="8705" width="3.375" style="2" customWidth="1"/>
    <col min="8706" max="8706" width="7.875" style="2" customWidth="1"/>
    <col min="8707" max="8707" width="12.5" style="2" customWidth="1"/>
    <col min="8708" max="8709" width="3.375" style="2" customWidth="1"/>
    <col min="8710" max="8710" width="0.875" style="2" customWidth="1"/>
    <col min="8711" max="8711" width="6.5" style="2" customWidth="1"/>
    <col min="8712" max="8712" width="7.875" style="2" customWidth="1"/>
    <col min="8713" max="8713" width="6.125" style="2" customWidth="1"/>
    <col min="8714" max="8714" width="7" style="2" customWidth="1"/>
    <col min="8715" max="8716" width="3.375" style="2" customWidth="1"/>
    <col min="8717" max="8717" width="7.875" style="2" customWidth="1"/>
    <col min="8718" max="8718" width="6.125" style="2" customWidth="1"/>
    <col min="8719" max="8719" width="7" style="2" customWidth="1"/>
    <col min="8720" max="8721" width="3.375" style="2" customWidth="1"/>
    <col min="8722" max="8956" width="8.25" style="2"/>
    <col min="8957" max="8957" width="7" style="2" customWidth="1"/>
    <col min="8958" max="8958" width="7.875" style="2" customWidth="1"/>
    <col min="8959" max="8959" width="12.5" style="2" customWidth="1"/>
    <col min="8960" max="8961" width="3.375" style="2" customWidth="1"/>
    <col min="8962" max="8962" width="7.875" style="2" customWidth="1"/>
    <col min="8963" max="8963" width="12.5" style="2" customWidth="1"/>
    <col min="8964" max="8965" width="3.375" style="2" customWidth="1"/>
    <col min="8966" max="8966" width="0.875" style="2" customWidth="1"/>
    <col min="8967" max="8967" width="6.5" style="2" customWidth="1"/>
    <col min="8968" max="8968" width="7.875" style="2" customWidth="1"/>
    <col min="8969" max="8969" width="6.125" style="2" customWidth="1"/>
    <col min="8970" max="8970" width="7" style="2" customWidth="1"/>
    <col min="8971" max="8972" width="3.375" style="2" customWidth="1"/>
    <col min="8973" max="8973" width="7.875" style="2" customWidth="1"/>
    <col min="8974" max="8974" width="6.125" style="2" customWidth="1"/>
    <col min="8975" max="8975" width="7" style="2" customWidth="1"/>
    <col min="8976" max="8977" width="3.375" style="2" customWidth="1"/>
    <col min="8978" max="9212" width="8.25" style="2"/>
    <col min="9213" max="9213" width="7" style="2" customWidth="1"/>
    <col min="9214" max="9214" width="7.875" style="2" customWidth="1"/>
    <col min="9215" max="9215" width="12.5" style="2" customWidth="1"/>
    <col min="9216" max="9217" width="3.375" style="2" customWidth="1"/>
    <col min="9218" max="9218" width="7.875" style="2" customWidth="1"/>
    <col min="9219" max="9219" width="12.5" style="2" customWidth="1"/>
    <col min="9220" max="9221" width="3.375" style="2" customWidth="1"/>
    <col min="9222" max="9222" width="0.875" style="2" customWidth="1"/>
    <col min="9223" max="9223" width="6.5" style="2" customWidth="1"/>
    <col min="9224" max="9224" width="7.875" style="2" customWidth="1"/>
    <col min="9225" max="9225" width="6.125" style="2" customWidth="1"/>
    <col min="9226" max="9226" width="7" style="2" customWidth="1"/>
    <col min="9227" max="9228" width="3.375" style="2" customWidth="1"/>
    <col min="9229" max="9229" width="7.875" style="2" customWidth="1"/>
    <col min="9230" max="9230" width="6.125" style="2" customWidth="1"/>
    <col min="9231" max="9231" width="7" style="2" customWidth="1"/>
    <col min="9232" max="9233" width="3.375" style="2" customWidth="1"/>
    <col min="9234" max="9468" width="8.25" style="2"/>
    <col min="9469" max="9469" width="7" style="2" customWidth="1"/>
    <col min="9470" max="9470" width="7.875" style="2" customWidth="1"/>
    <col min="9471" max="9471" width="12.5" style="2" customWidth="1"/>
    <col min="9472" max="9473" width="3.375" style="2" customWidth="1"/>
    <col min="9474" max="9474" width="7.875" style="2" customWidth="1"/>
    <col min="9475" max="9475" width="12.5" style="2" customWidth="1"/>
    <col min="9476" max="9477" width="3.375" style="2" customWidth="1"/>
    <col min="9478" max="9478" width="0.875" style="2" customWidth="1"/>
    <col min="9479" max="9479" width="6.5" style="2" customWidth="1"/>
    <col min="9480" max="9480" width="7.875" style="2" customWidth="1"/>
    <col min="9481" max="9481" width="6.125" style="2" customWidth="1"/>
    <col min="9482" max="9482" width="7" style="2" customWidth="1"/>
    <col min="9483" max="9484" width="3.375" style="2" customWidth="1"/>
    <col min="9485" max="9485" width="7.875" style="2" customWidth="1"/>
    <col min="9486" max="9486" width="6.125" style="2" customWidth="1"/>
    <col min="9487" max="9487" width="7" style="2" customWidth="1"/>
    <col min="9488" max="9489" width="3.375" style="2" customWidth="1"/>
    <col min="9490" max="9724" width="8.25" style="2"/>
    <col min="9725" max="9725" width="7" style="2" customWidth="1"/>
    <col min="9726" max="9726" width="7.875" style="2" customWidth="1"/>
    <col min="9727" max="9727" width="12.5" style="2" customWidth="1"/>
    <col min="9728" max="9729" width="3.375" style="2" customWidth="1"/>
    <col min="9730" max="9730" width="7.875" style="2" customWidth="1"/>
    <col min="9731" max="9731" width="12.5" style="2" customWidth="1"/>
    <col min="9732" max="9733" width="3.375" style="2" customWidth="1"/>
    <col min="9734" max="9734" width="0.875" style="2" customWidth="1"/>
    <col min="9735" max="9735" width="6.5" style="2" customWidth="1"/>
    <col min="9736" max="9736" width="7.875" style="2" customWidth="1"/>
    <col min="9737" max="9737" width="6.125" style="2" customWidth="1"/>
    <col min="9738" max="9738" width="7" style="2" customWidth="1"/>
    <col min="9739" max="9740" width="3.375" style="2" customWidth="1"/>
    <col min="9741" max="9741" width="7.875" style="2" customWidth="1"/>
    <col min="9742" max="9742" width="6.125" style="2" customWidth="1"/>
    <col min="9743" max="9743" width="7" style="2" customWidth="1"/>
    <col min="9744" max="9745" width="3.375" style="2" customWidth="1"/>
    <col min="9746" max="9980" width="8.25" style="2"/>
    <col min="9981" max="9981" width="7" style="2" customWidth="1"/>
    <col min="9982" max="9982" width="7.875" style="2" customWidth="1"/>
    <col min="9983" max="9983" width="12.5" style="2" customWidth="1"/>
    <col min="9984" max="9985" width="3.375" style="2" customWidth="1"/>
    <col min="9986" max="9986" width="7.875" style="2" customWidth="1"/>
    <col min="9987" max="9987" width="12.5" style="2" customWidth="1"/>
    <col min="9988" max="9989" width="3.375" style="2" customWidth="1"/>
    <col min="9990" max="9990" width="0.875" style="2" customWidth="1"/>
    <col min="9991" max="9991" width="6.5" style="2" customWidth="1"/>
    <col min="9992" max="9992" width="7.875" style="2" customWidth="1"/>
    <col min="9993" max="9993" width="6.125" style="2" customWidth="1"/>
    <col min="9994" max="9994" width="7" style="2" customWidth="1"/>
    <col min="9995" max="9996" width="3.375" style="2" customWidth="1"/>
    <col min="9997" max="9997" width="7.875" style="2" customWidth="1"/>
    <col min="9998" max="9998" width="6.125" style="2" customWidth="1"/>
    <col min="9999" max="9999" width="7" style="2" customWidth="1"/>
    <col min="10000" max="10001" width="3.375" style="2" customWidth="1"/>
    <col min="10002" max="10236" width="8.25" style="2"/>
    <col min="10237" max="10237" width="7" style="2" customWidth="1"/>
    <col min="10238" max="10238" width="7.875" style="2" customWidth="1"/>
    <col min="10239" max="10239" width="12.5" style="2" customWidth="1"/>
    <col min="10240" max="10241" width="3.375" style="2" customWidth="1"/>
    <col min="10242" max="10242" width="7.875" style="2" customWidth="1"/>
    <col min="10243" max="10243" width="12.5" style="2" customWidth="1"/>
    <col min="10244" max="10245" width="3.375" style="2" customWidth="1"/>
    <col min="10246" max="10246" width="0.875" style="2" customWidth="1"/>
    <col min="10247" max="10247" width="6.5" style="2" customWidth="1"/>
    <col min="10248" max="10248" width="7.875" style="2" customWidth="1"/>
    <col min="10249" max="10249" width="6.125" style="2" customWidth="1"/>
    <col min="10250" max="10250" width="7" style="2" customWidth="1"/>
    <col min="10251" max="10252" width="3.375" style="2" customWidth="1"/>
    <col min="10253" max="10253" width="7.875" style="2" customWidth="1"/>
    <col min="10254" max="10254" width="6.125" style="2" customWidth="1"/>
    <col min="10255" max="10255" width="7" style="2" customWidth="1"/>
    <col min="10256" max="10257" width="3.375" style="2" customWidth="1"/>
    <col min="10258" max="10492" width="8.25" style="2"/>
    <col min="10493" max="10493" width="7" style="2" customWidth="1"/>
    <col min="10494" max="10494" width="7.875" style="2" customWidth="1"/>
    <col min="10495" max="10495" width="12.5" style="2" customWidth="1"/>
    <col min="10496" max="10497" width="3.375" style="2" customWidth="1"/>
    <col min="10498" max="10498" width="7.875" style="2" customWidth="1"/>
    <col min="10499" max="10499" width="12.5" style="2" customWidth="1"/>
    <col min="10500" max="10501" width="3.375" style="2" customWidth="1"/>
    <col min="10502" max="10502" width="0.875" style="2" customWidth="1"/>
    <col min="10503" max="10503" width="6.5" style="2" customWidth="1"/>
    <col min="10504" max="10504" width="7.875" style="2" customWidth="1"/>
    <col min="10505" max="10505" width="6.125" style="2" customWidth="1"/>
    <col min="10506" max="10506" width="7" style="2" customWidth="1"/>
    <col min="10507" max="10508" width="3.375" style="2" customWidth="1"/>
    <col min="10509" max="10509" width="7.875" style="2" customWidth="1"/>
    <col min="10510" max="10510" width="6.125" style="2" customWidth="1"/>
    <col min="10511" max="10511" width="7" style="2" customWidth="1"/>
    <col min="10512" max="10513" width="3.375" style="2" customWidth="1"/>
    <col min="10514" max="10748" width="8.25" style="2"/>
    <col min="10749" max="10749" width="7" style="2" customWidth="1"/>
    <col min="10750" max="10750" width="7.875" style="2" customWidth="1"/>
    <col min="10751" max="10751" width="12.5" style="2" customWidth="1"/>
    <col min="10752" max="10753" width="3.375" style="2" customWidth="1"/>
    <col min="10754" max="10754" width="7.875" style="2" customWidth="1"/>
    <col min="10755" max="10755" width="12.5" style="2" customWidth="1"/>
    <col min="10756" max="10757" width="3.375" style="2" customWidth="1"/>
    <col min="10758" max="10758" width="0.875" style="2" customWidth="1"/>
    <col min="10759" max="10759" width="6.5" style="2" customWidth="1"/>
    <col min="10760" max="10760" width="7.875" style="2" customWidth="1"/>
    <col min="10761" max="10761" width="6.125" style="2" customWidth="1"/>
    <col min="10762" max="10762" width="7" style="2" customWidth="1"/>
    <col min="10763" max="10764" width="3.375" style="2" customWidth="1"/>
    <col min="10765" max="10765" width="7.875" style="2" customWidth="1"/>
    <col min="10766" max="10766" width="6.125" style="2" customWidth="1"/>
    <col min="10767" max="10767" width="7" style="2" customWidth="1"/>
    <col min="10768" max="10769" width="3.375" style="2" customWidth="1"/>
    <col min="10770" max="11004" width="8.25" style="2"/>
    <col min="11005" max="11005" width="7" style="2" customWidth="1"/>
    <col min="11006" max="11006" width="7.875" style="2" customWidth="1"/>
    <col min="11007" max="11007" width="12.5" style="2" customWidth="1"/>
    <col min="11008" max="11009" width="3.375" style="2" customWidth="1"/>
    <col min="11010" max="11010" width="7.875" style="2" customWidth="1"/>
    <col min="11011" max="11011" width="12.5" style="2" customWidth="1"/>
    <col min="11012" max="11013" width="3.375" style="2" customWidth="1"/>
    <col min="11014" max="11014" width="0.875" style="2" customWidth="1"/>
    <col min="11015" max="11015" width="6.5" style="2" customWidth="1"/>
    <col min="11016" max="11016" width="7.875" style="2" customWidth="1"/>
    <col min="11017" max="11017" width="6.125" style="2" customWidth="1"/>
    <col min="11018" max="11018" width="7" style="2" customWidth="1"/>
    <col min="11019" max="11020" width="3.375" style="2" customWidth="1"/>
    <col min="11021" max="11021" width="7.875" style="2" customWidth="1"/>
    <col min="11022" max="11022" width="6.125" style="2" customWidth="1"/>
    <col min="11023" max="11023" width="7" style="2" customWidth="1"/>
    <col min="11024" max="11025" width="3.375" style="2" customWidth="1"/>
    <col min="11026" max="11260" width="8.25" style="2"/>
    <col min="11261" max="11261" width="7" style="2" customWidth="1"/>
    <col min="11262" max="11262" width="7.875" style="2" customWidth="1"/>
    <col min="11263" max="11263" width="12.5" style="2" customWidth="1"/>
    <col min="11264" max="11265" width="3.375" style="2" customWidth="1"/>
    <col min="11266" max="11266" width="7.875" style="2" customWidth="1"/>
    <col min="11267" max="11267" width="12.5" style="2" customWidth="1"/>
    <col min="11268" max="11269" width="3.375" style="2" customWidth="1"/>
    <col min="11270" max="11270" width="0.875" style="2" customWidth="1"/>
    <col min="11271" max="11271" width="6.5" style="2" customWidth="1"/>
    <col min="11272" max="11272" width="7.875" style="2" customWidth="1"/>
    <col min="11273" max="11273" width="6.125" style="2" customWidth="1"/>
    <col min="11274" max="11274" width="7" style="2" customWidth="1"/>
    <col min="11275" max="11276" width="3.375" style="2" customWidth="1"/>
    <col min="11277" max="11277" width="7.875" style="2" customWidth="1"/>
    <col min="11278" max="11278" width="6.125" style="2" customWidth="1"/>
    <col min="11279" max="11279" width="7" style="2" customWidth="1"/>
    <col min="11280" max="11281" width="3.375" style="2" customWidth="1"/>
    <col min="11282" max="11516" width="8.25" style="2"/>
    <col min="11517" max="11517" width="7" style="2" customWidth="1"/>
    <col min="11518" max="11518" width="7.875" style="2" customWidth="1"/>
    <col min="11519" max="11519" width="12.5" style="2" customWidth="1"/>
    <col min="11520" max="11521" width="3.375" style="2" customWidth="1"/>
    <col min="11522" max="11522" width="7.875" style="2" customWidth="1"/>
    <col min="11523" max="11523" width="12.5" style="2" customWidth="1"/>
    <col min="11524" max="11525" width="3.375" style="2" customWidth="1"/>
    <col min="11526" max="11526" width="0.875" style="2" customWidth="1"/>
    <col min="11527" max="11527" width="6.5" style="2" customWidth="1"/>
    <col min="11528" max="11528" width="7.875" style="2" customWidth="1"/>
    <col min="11529" max="11529" width="6.125" style="2" customWidth="1"/>
    <col min="11530" max="11530" width="7" style="2" customWidth="1"/>
    <col min="11531" max="11532" width="3.375" style="2" customWidth="1"/>
    <col min="11533" max="11533" width="7.875" style="2" customWidth="1"/>
    <col min="11534" max="11534" width="6.125" style="2" customWidth="1"/>
    <col min="11535" max="11535" width="7" style="2" customWidth="1"/>
    <col min="11536" max="11537" width="3.375" style="2" customWidth="1"/>
    <col min="11538" max="11772" width="8.25" style="2"/>
    <col min="11773" max="11773" width="7" style="2" customWidth="1"/>
    <col min="11774" max="11774" width="7.875" style="2" customWidth="1"/>
    <col min="11775" max="11775" width="12.5" style="2" customWidth="1"/>
    <col min="11776" max="11777" width="3.375" style="2" customWidth="1"/>
    <col min="11778" max="11778" width="7.875" style="2" customWidth="1"/>
    <col min="11779" max="11779" width="12.5" style="2" customWidth="1"/>
    <col min="11780" max="11781" width="3.375" style="2" customWidth="1"/>
    <col min="11782" max="11782" width="0.875" style="2" customWidth="1"/>
    <col min="11783" max="11783" width="6.5" style="2" customWidth="1"/>
    <col min="11784" max="11784" width="7.875" style="2" customWidth="1"/>
    <col min="11785" max="11785" width="6.125" style="2" customWidth="1"/>
    <col min="11786" max="11786" width="7" style="2" customWidth="1"/>
    <col min="11787" max="11788" width="3.375" style="2" customWidth="1"/>
    <col min="11789" max="11789" width="7.875" style="2" customWidth="1"/>
    <col min="11790" max="11790" width="6.125" style="2" customWidth="1"/>
    <col min="11791" max="11791" width="7" style="2" customWidth="1"/>
    <col min="11792" max="11793" width="3.375" style="2" customWidth="1"/>
    <col min="11794" max="12028" width="8.25" style="2"/>
    <col min="12029" max="12029" width="7" style="2" customWidth="1"/>
    <col min="12030" max="12030" width="7.875" style="2" customWidth="1"/>
    <col min="12031" max="12031" width="12.5" style="2" customWidth="1"/>
    <col min="12032" max="12033" width="3.375" style="2" customWidth="1"/>
    <col min="12034" max="12034" width="7.875" style="2" customWidth="1"/>
    <col min="12035" max="12035" width="12.5" style="2" customWidth="1"/>
    <col min="12036" max="12037" width="3.375" style="2" customWidth="1"/>
    <col min="12038" max="12038" width="0.875" style="2" customWidth="1"/>
    <col min="12039" max="12039" width="6.5" style="2" customWidth="1"/>
    <col min="12040" max="12040" width="7.875" style="2" customWidth="1"/>
    <col min="12041" max="12041" width="6.125" style="2" customWidth="1"/>
    <col min="12042" max="12042" width="7" style="2" customWidth="1"/>
    <col min="12043" max="12044" width="3.375" style="2" customWidth="1"/>
    <col min="12045" max="12045" width="7.875" style="2" customWidth="1"/>
    <col min="12046" max="12046" width="6.125" style="2" customWidth="1"/>
    <col min="12047" max="12047" width="7" style="2" customWidth="1"/>
    <col min="12048" max="12049" width="3.375" style="2" customWidth="1"/>
    <col min="12050" max="12284" width="8.25" style="2"/>
    <col min="12285" max="12285" width="7" style="2" customWidth="1"/>
    <col min="12286" max="12286" width="7.875" style="2" customWidth="1"/>
    <col min="12287" max="12287" width="12.5" style="2" customWidth="1"/>
    <col min="12288" max="12289" width="3.375" style="2" customWidth="1"/>
    <col min="12290" max="12290" width="7.875" style="2" customWidth="1"/>
    <col min="12291" max="12291" width="12.5" style="2" customWidth="1"/>
    <col min="12292" max="12293" width="3.375" style="2" customWidth="1"/>
    <col min="12294" max="12294" width="0.875" style="2" customWidth="1"/>
    <col min="12295" max="12295" width="6.5" style="2" customWidth="1"/>
    <col min="12296" max="12296" width="7.875" style="2" customWidth="1"/>
    <col min="12297" max="12297" width="6.125" style="2" customWidth="1"/>
    <col min="12298" max="12298" width="7" style="2" customWidth="1"/>
    <col min="12299" max="12300" width="3.375" style="2" customWidth="1"/>
    <col min="12301" max="12301" width="7.875" style="2" customWidth="1"/>
    <col min="12302" max="12302" width="6.125" style="2" customWidth="1"/>
    <col min="12303" max="12303" width="7" style="2" customWidth="1"/>
    <col min="12304" max="12305" width="3.375" style="2" customWidth="1"/>
    <col min="12306" max="12540" width="8.25" style="2"/>
    <col min="12541" max="12541" width="7" style="2" customWidth="1"/>
    <col min="12542" max="12542" width="7.875" style="2" customWidth="1"/>
    <col min="12543" max="12543" width="12.5" style="2" customWidth="1"/>
    <col min="12544" max="12545" width="3.375" style="2" customWidth="1"/>
    <col min="12546" max="12546" width="7.875" style="2" customWidth="1"/>
    <col min="12547" max="12547" width="12.5" style="2" customWidth="1"/>
    <col min="12548" max="12549" width="3.375" style="2" customWidth="1"/>
    <col min="12550" max="12550" width="0.875" style="2" customWidth="1"/>
    <col min="12551" max="12551" width="6.5" style="2" customWidth="1"/>
    <col min="12552" max="12552" width="7.875" style="2" customWidth="1"/>
    <col min="12553" max="12553" width="6.125" style="2" customWidth="1"/>
    <col min="12554" max="12554" width="7" style="2" customWidth="1"/>
    <col min="12555" max="12556" width="3.375" style="2" customWidth="1"/>
    <col min="12557" max="12557" width="7.875" style="2" customWidth="1"/>
    <col min="12558" max="12558" width="6.125" style="2" customWidth="1"/>
    <col min="12559" max="12559" width="7" style="2" customWidth="1"/>
    <col min="12560" max="12561" width="3.375" style="2" customWidth="1"/>
    <col min="12562" max="12796" width="8.25" style="2"/>
    <col min="12797" max="12797" width="7" style="2" customWidth="1"/>
    <col min="12798" max="12798" width="7.875" style="2" customWidth="1"/>
    <col min="12799" max="12799" width="12.5" style="2" customWidth="1"/>
    <col min="12800" max="12801" width="3.375" style="2" customWidth="1"/>
    <col min="12802" max="12802" width="7.875" style="2" customWidth="1"/>
    <col min="12803" max="12803" width="12.5" style="2" customWidth="1"/>
    <col min="12804" max="12805" width="3.375" style="2" customWidth="1"/>
    <col min="12806" max="12806" width="0.875" style="2" customWidth="1"/>
    <col min="12807" max="12807" width="6.5" style="2" customWidth="1"/>
    <col min="12808" max="12808" width="7.875" style="2" customWidth="1"/>
    <col min="12809" max="12809" width="6.125" style="2" customWidth="1"/>
    <col min="12810" max="12810" width="7" style="2" customWidth="1"/>
    <col min="12811" max="12812" width="3.375" style="2" customWidth="1"/>
    <col min="12813" max="12813" width="7.875" style="2" customWidth="1"/>
    <col min="12814" max="12814" width="6.125" style="2" customWidth="1"/>
    <col min="12815" max="12815" width="7" style="2" customWidth="1"/>
    <col min="12816" max="12817" width="3.375" style="2" customWidth="1"/>
    <col min="12818" max="13052" width="8.25" style="2"/>
    <col min="13053" max="13053" width="7" style="2" customWidth="1"/>
    <col min="13054" max="13054" width="7.875" style="2" customWidth="1"/>
    <col min="13055" max="13055" width="12.5" style="2" customWidth="1"/>
    <col min="13056" max="13057" width="3.375" style="2" customWidth="1"/>
    <col min="13058" max="13058" width="7.875" style="2" customWidth="1"/>
    <col min="13059" max="13059" width="12.5" style="2" customWidth="1"/>
    <col min="13060" max="13061" width="3.375" style="2" customWidth="1"/>
    <col min="13062" max="13062" width="0.875" style="2" customWidth="1"/>
    <col min="13063" max="13063" width="6.5" style="2" customWidth="1"/>
    <col min="13064" max="13064" width="7.875" style="2" customWidth="1"/>
    <col min="13065" max="13065" width="6.125" style="2" customWidth="1"/>
    <col min="13066" max="13066" width="7" style="2" customWidth="1"/>
    <col min="13067" max="13068" width="3.375" style="2" customWidth="1"/>
    <col min="13069" max="13069" width="7.875" style="2" customWidth="1"/>
    <col min="13070" max="13070" width="6.125" style="2" customWidth="1"/>
    <col min="13071" max="13071" width="7" style="2" customWidth="1"/>
    <col min="13072" max="13073" width="3.375" style="2" customWidth="1"/>
    <col min="13074" max="13308" width="8.25" style="2"/>
    <col min="13309" max="13309" width="7" style="2" customWidth="1"/>
    <col min="13310" max="13310" width="7.875" style="2" customWidth="1"/>
    <col min="13311" max="13311" width="12.5" style="2" customWidth="1"/>
    <col min="13312" max="13313" width="3.375" style="2" customWidth="1"/>
    <col min="13314" max="13314" width="7.875" style="2" customWidth="1"/>
    <col min="13315" max="13315" width="12.5" style="2" customWidth="1"/>
    <col min="13316" max="13317" width="3.375" style="2" customWidth="1"/>
    <col min="13318" max="13318" width="0.875" style="2" customWidth="1"/>
    <col min="13319" max="13319" width="6.5" style="2" customWidth="1"/>
    <col min="13320" max="13320" width="7.875" style="2" customWidth="1"/>
    <col min="13321" max="13321" width="6.125" style="2" customWidth="1"/>
    <col min="13322" max="13322" width="7" style="2" customWidth="1"/>
    <col min="13323" max="13324" width="3.375" style="2" customWidth="1"/>
    <col min="13325" max="13325" width="7.875" style="2" customWidth="1"/>
    <col min="13326" max="13326" width="6.125" style="2" customWidth="1"/>
    <col min="13327" max="13327" width="7" style="2" customWidth="1"/>
    <col min="13328" max="13329" width="3.375" style="2" customWidth="1"/>
    <col min="13330" max="13564" width="8.25" style="2"/>
    <col min="13565" max="13565" width="7" style="2" customWidth="1"/>
    <col min="13566" max="13566" width="7.875" style="2" customWidth="1"/>
    <col min="13567" max="13567" width="12.5" style="2" customWidth="1"/>
    <col min="13568" max="13569" width="3.375" style="2" customWidth="1"/>
    <col min="13570" max="13570" width="7.875" style="2" customWidth="1"/>
    <col min="13571" max="13571" width="12.5" style="2" customWidth="1"/>
    <col min="13572" max="13573" width="3.375" style="2" customWidth="1"/>
    <col min="13574" max="13574" width="0.875" style="2" customWidth="1"/>
    <col min="13575" max="13575" width="6.5" style="2" customWidth="1"/>
    <col min="13576" max="13576" width="7.875" style="2" customWidth="1"/>
    <col min="13577" max="13577" width="6.125" style="2" customWidth="1"/>
    <col min="13578" max="13578" width="7" style="2" customWidth="1"/>
    <col min="13579" max="13580" width="3.375" style="2" customWidth="1"/>
    <col min="13581" max="13581" width="7.875" style="2" customWidth="1"/>
    <col min="13582" max="13582" width="6.125" style="2" customWidth="1"/>
    <col min="13583" max="13583" width="7" style="2" customWidth="1"/>
    <col min="13584" max="13585" width="3.375" style="2" customWidth="1"/>
    <col min="13586" max="13820" width="8.25" style="2"/>
    <col min="13821" max="13821" width="7" style="2" customWidth="1"/>
    <col min="13822" max="13822" width="7.875" style="2" customWidth="1"/>
    <col min="13823" max="13823" width="12.5" style="2" customWidth="1"/>
    <col min="13824" max="13825" width="3.375" style="2" customWidth="1"/>
    <col min="13826" max="13826" width="7.875" style="2" customWidth="1"/>
    <col min="13827" max="13827" width="12.5" style="2" customWidth="1"/>
    <col min="13828" max="13829" width="3.375" style="2" customWidth="1"/>
    <col min="13830" max="13830" width="0.875" style="2" customWidth="1"/>
    <col min="13831" max="13831" width="6.5" style="2" customWidth="1"/>
    <col min="13832" max="13832" width="7.875" style="2" customWidth="1"/>
    <col min="13833" max="13833" width="6.125" style="2" customWidth="1"/>
    <col min="13834" max="13834" width="7" style="2" customWidth="1"/>
    <col min="13835" max="13836" width="3.375" style="2" customWidth="1"/>
    <col min="13837" max="13837" width="7.875" style="2" customWidth="1"/>
    <col min="13838" max="13838" width="6.125" style="2" customWidth="1"/>
    <col min="13839" max="13839" width="7" style="2" customWidth="1"/>
    <col min="13840" max="13841" width="3.375" style="2" customWidth="1"/>
    <col min="13842" max="14076" width="8.25" style="2"/>
    <col min="14077" max="14077" width="7" style="2" customWidth="1"/>
    <col min="14078" max="14078" width="7.875" style="2" customWidth="1"/>
    <col min="14079" max="14079" width="12.5" style="2" customWidth="1"/>
    <col min="14080" max="14081" width="3.375" style="2" customWidth="1"/>
    <col min="14082" max="14082" width="7.875" style="2" customWidth="1"/>
    <col min="14083" max="14083" width="12.5" style="2" customWidth="1"/>
    <col min="14084" max="14085" width="3.375" style="2" customWidth="1"/>
    <col min="14086" max="14086" width="0.875" style="2" customWidth="1"/>
    <col min="14087" max="14087" width="6.5" style="2" customWidth="1"/>
    <col min="14088" max="14088" width="7.875" style="2" customWidth="1"/>
    <col min="14089" max="14089" width="6.125" style="2" customWidth="1"/>
    <col min="14090" max="14090" width="7" style="2" customWidth="1"/>
    <col min="14091" max="14092" width="3.375" style="2" customWidth="1"/>
    <col min="14093" max="14093" width="7.875" style="2" customWidth="1"/>
    <col min="14094" max="14094" width="6.125" style="2" customWidth="1"/>
    <col min="14095" max="14095" width="7" style="2" customWidth="1"/>
    <col min="14096" max="14097" width="3.375" style="2" customWidth="1"/>
    <col min="14098" max="14332" width="8.25" style="2"/>
    <col min="14333" max="14333" width="7" style="2" customWidth="1"/>
    <col min="14334" max="14334" width="7.875" style="2" customWidth="1"/>
    <col min="14335" max="14335" width="12.5" style="2" customWidth="1"/>
    <col min="14336" max="14337" width="3.375" style="2" customWidth="1"/>
    <col min="14338" max="14338" width="7.875" style="2" customWidth="1"/>
    <col min="14339" max="14339" width="12.5" style="2" customWidth="1"/>
    <col min="14340" max="14341" width="3.375" style="2" customWidth="1"/>
    <col min="14342" max="14342" width="0.875" style="2" customWidth="1"/>
    <col min="14343" max="14343" width="6.5" style="2" customWidth="1"/>
    <col min="14344" max="14344" width="7.875" style="2" customWidth="1"/>
    <col min="14345" max="14345" width="6.125" style="2" customWidth="1"/>
    <col min="14346" max="14346" width="7" style="2" customWidth="1"/>
    <col min="14347" max="14348" width="3.375" style="2" customWidth="1"/>
    <col min="14349" max="14349" width="7.875" style="2" customWidth="1"/>
    <col min="14350" max="14350" width="6.125" style="2" customWidth="1"/>
    <col min="14351" max="14351" width="7" style="2" customWidth="1"/>
    <col min="14352" max="14353" width="3.375" style="2" customWidth="1"/>
    <col min="14354" max="14588" width="8.25" style="2"/>
    <col min="14589" max="14589" width="7" style="2" customWidth="1"/>
    <col min="14590" max="14590" width="7.875" style="2" customWidth="1"/>
    <col min="14591" max="14591" width="12.5" style="2" customWidth="1"/>
    <col min="14592" max="14593" width="3.375" style="2" customWidth="1"/>
    <col min="14594" max="14594" width="7.875" style="2" customWidth="1"/>
    <col min="14595" max="14595" width="12.5" style="2" customWidth="1"/>
    <col min="14596" max="14597" width="3.375" style="2" customWidth="1"/>
    <col min="14598" max="14598" width="0.875" style="2" customWidth="1"/>
    <col min="14599" max="14599" width="6.5" style="2" customWidth="1"/>
    <col min="14600" max="14600" width="7.875" style="2" customWidth="1"/>
    <col min="14601" max="14601" width="6.125" style="2" customWidth="1"/>
    <col min="14602" max="14602" width="7" style="2" customWidth="1"/>
    <col min="14603" max="14604" width="3.375" style="2" customWidth="1"/>
    <col min="14605" max="14605" width="7.875" style="2" customWidth="1"/>
    <col min="14606" max="14606" width="6.125" style="2" customWidth="1"/>
    <col min="14607" max="14607" width="7" style="2" customWidth="1"/>
    <col min="14608" max="14609" width="3.375" style="2" customWidth="1"/>
    <col min="14610" max="14844" width="8.25" style="2"/>
    <col min="14845" max="14845" width="7" style="2" customWidth="1"/>
    <col min="14846" max="14846" width="7.875" style="2" customWidth="1"/>
    <col min="14847" max="14847" width="12.5" style="2" customWidth="1"/>
    <col min="14848" max="14849" width="3.375" style="2" customWidth="1"/>
    <col min="14850" max="14850" width="7.875" style="2" customWidth="1"/>
    <col min="14851" max="14851" width="12.5" style="2" customWidth="1"/>
    <col min="14852" max="14853" width="3.375" style="2" customWidth="1"/>
    <col min="14854" max="14854" width="0.875" style="2" customWidth="1"/>
    <col min="14855" max="14855" width="6.5" style="2" customWidth="1"/>
    <col min="14856" max="14856" width="7.875" style="2" customWidth="1"/>
    <col min="14857" max="14857" width="6.125" style="2" customWidth="1"/>
    <col min="14858" max="14858" width="7" style="2" customWidth="1"/>
    <col min="14859" max="14860" width="3.375" style="2" customWidth="1"/>
    <col min="14861" max="14861" width="7.875" style="2" customWidth="1"/>
    <col min="14862" max="14862" width="6.125" style="2" customWidth="1"/>
    <col min="14863" max="14863" width="7" style="2" customWidth="1"/>
    <col min="14864" max="14865" width="3.375" style="2" customWidth="1"/>
    <col min="14866" max="15100" width="8.25" style="2"/>
    <col min="15101" max="15101" width="7" style="2" customWidth="1"/>
    <col min="15102" max="15102" width="7.875" style="2" customWidth="1"/>
    <col min="15103" max="15103" width="12.5" style="2" customWidth="1"/>
    <col min="15104" max="15105" width="3.375" style="2" customWidth="1"/>
    <col min="15106" max="15106" width="7.875" style="2" customWidth="1"/>
    <col min="15107" max="15107" width="12.5" style="2" customWidth="1"/>
    <col min="15108" max="15109" width="3.375" style="2" customWidth="1"/>
    <col min="15110" max="15110" width="0.875" style="2" customWidth="1"/>
    <col min="15111" max="15111" width="6.5" style="2" customWidth="1"/>
    <col min="15112" max="15112" width="7.875" style="2" customWidth="1"/>
    <col min="15113" max="15113" width="6.125" style="2" customWidth="1"/>
    <col min="15114" max="15114" width="7" style="2" customWidth="1"/>
    <col min="15115" max="15116" width="3.375" style="2" customWidth="1"/>
    <col min="15117" max="15117" width="7.875" style="2" customWidth="1"/>
    <col min="15118" max="15118" width="6.125" style="2" customWidth="1"/>
    <col min="15119" max="15119" width="7" style="2" customWidth="1"/>
    <col min="15120" max="15121" width="3.375" style="2" customWidth="1"/>
    <col min="15122" max="15356" width="8.25" style="2"/>
    <col min="15357" max="15357" width="7" style="2" customWidth="1"/>
    <col min="15358" max="15358" width="7.875" style="2" customWidth="1"/>
    <col min="15359" max="15359" width="12.5" style="2" customWidth="1"/>
    <col min="15360" max="15361" width="3.375" style="2" customWidth="1"/>
    <col min="15362" max="15362" width="7.875" style="2" customWidth="1"/>
    <col min="15363" max="15363" width="12.5" style="2" customWidth="1"/>
    <col min="15364" max="15365" width="3.375" style="2" customWidth="1"/>
    <col min="15366" max="15366" width="0.875" style="2" customWidth="1"/>
    <col min="15367" max="15367" width="6.5" style="2" customWidth="1"/>
    <col min="15368" max="15368" width="7.875" style="2" customWidth="1"/>
    <col min="15369" max="15369" width="6.125" style="2" customWidth="1"/>
    <col min="15370" max="15370" width="7" style="2" customWidth="1"/>
    <col min="15371" max="15372" width="3.375" style="2" customWidth="1"/>
    <col min="15373" max="15373" width="7.875" style="2" customWidth="1"/>
    <col min="15374" max="15374" width="6.125" style="2" customWidth="1"/>
    <col min="15375" max="15375" width="7" style="2" customWidth="1"/>
    <col min="15376" max="15377" width="3.375" style="2" customWidth="1"/>
    <col min="15378" max="15612" width="8.25" style="2"/>
    <col min="15613" max="15613" width="7" style="2" customWidth="1"/>
    <col min="15614" max="15614" width="7.875" style="2" customWidth="1"/>
    <col min="15615" max="15615" width="12.5" style="2" customWidth="1"/>
    <col min="15616" max="15617" width="3.375" style="2" customWidth="1"/>
    <col min="15618" max="15618" width="7.875" style="2" customWidth="1"/>
    <col min="15619" max="15619" width="12.5" style="2" customWidth="1"/>
    <col min="15620" max="15621" width="3.375" style="2" customWidth="1"/>
    <col min="15622" max="15622" width="0.875" style="2" customWidth="1"/>
    <col min="15623" max="15623" width="6.5" style="2" customWidth="1"/>
    <col min="15624" max="15624" width="7.875" style="2" customWidth="1"/>
    <col min="15625" max="15625" width="6.125" style="2" customWidth="1"/>
    <col min="15626" max="15626" width="7" style="2" customWidth="1"/>
    <col min="15627" max="15628" width="3.375" style="2" customWidth="1"/>
    <col min="15629" max="15629" width="7.875" style="2" customWidth="1"/>
    <col min="15630" max="15630" width="6.125" style="2" customWidth="1"/>
    <col min="15631" max="15631" width="7" style="2" customWidth="1"/>
    <col min="15632" max="15633" width="3.375" style="2" customWidth="1"/>
    <col min="15634" max="15868" width="8.25" style="2"/>
    <col min="15869" max="15869" width="7" style="2" customWidth="1"/>
    <col min="15870" max="15870" width="7.875" style="2" customWidth="1"/>
    <col min="15871" max="15871" width="12.5" style="2" customWidth="1"/>
    <col min="15872" max="15873" width="3.375" style="2" customWidth="1"/>
    <col min="15874" max="15874" width="7.875" style="2" customWidth="1"/>
    <col min="15875" max="15875" width="12.5" style="2" customWidth="1"/>
    <col min="15876" max="15877" width="3.375" style="2" customWidth="1"/>
    <col min="15878" max="15878" width="0.875" style="2" customWidth="1"/>
    <col min="15879" max="15879" width="6.5" style="2" customWidth="1"/>
    <col min="15880" max="15880" width="7.875" style="2" customWidth="1"/>
    <col min="15881" max="15881" width="6.125" style="2" customWidth="1"/>
    <col min="15882" max="15882" width="7" style="2" customWidth="1"/>
    <col min="15883" max="15884" width="3.375" style="2" customWidth="1"/>
    <col min="15885" max="15885" width="7.875" style="2" customWidth="1"/>
    <col min="15886" max="15886" width="6.125" style="2" customWidth="1"/>
    <col min="15887" max="15887" width="7" style="2" customWidth="1"/>
    <col min="15888" max="15889" width="3.375" style="2" customWidth="1"/>
    <col min="15890" max="16124" width="8.25" style="2"/>
    <col min="16125" max="16125" width="7" style="2" customWidth="1"/>
    <col min="16126" max="16126" width="7.875" style="2" customWidth="1"/>
    <col min="16127" max="16127" width="12.5" style="2" customWidth="1"/>
    <col min="16128" max="16129" width="3.375" style="2" customWidth="1"/>
    <col min="16130" max="16130" width="7.875" style="2" customWidth="1"/>
    <col min="16131" max="16131" width="12.5" style="2" customWidth="1"/>
    <col min="16132" max="16133" width="3.375" style="2" customWidth="1"/>
    <col min="16134" max="16134" width="0.875" style="2" customWidth="1"/>
    <col min="16135" max="16135" width="6.5" style="2" customWidth="1"/>
    <col min="16136" max="16136" width="7.875" style="2" customWidth="1"/>
    <col min="16137" max="16137" width="6.125" style="2" customWidth="1"/>
    <col min="16138" max="16138" width="7" style="2" customWidth="1"/>
    <col min="16139" max="16140" width="3.375" style="2" customWidth="1"/>
    <col min="16141" max="16141" width="7.875" style="2" customWidth="1"/>
    <col min="16142" max="16142" width="6.125" style="2" customWidth="1"/>
    <col min="16143" max="16143" width="7" style="2" customWidth="1"/>
    <col min="16144" max="16145" width="3.375" style="2" customWidth="1"/>
    <col min="16146" max="16384" width="8.25" style="2"/>
  </cols>
  <sheetData>
    <row r="1" spans="1:20" ht="20.25" customHeight="1" x14ac:dyDescent="0.4">
      <c r="S1" s="204" t="s">
        <v>166</v>
      </c>
      <c r="T1" s="206"/>
    </row>
    <row r="2" spans="1:20" ht="30" customHeight="1" x14ac:dyDescent="0.4">
      <c r="A2" s="377" t="s">
        <v>213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S2" s="204" t="s">
        <v>167</v>
      </c>
      <c r="T2" s="206"/>
    </row>
    <row r="3" spans="1:20" ht="30" customHeight="1" x14ac:dyDescent="0.4">
      <c r="A3" s="62"/>
      <c r="B3" s="62"/>
      <c r="C3" s="61"/>
      <c r="D3" s="61"/>
      <c r="F3" s="32"/>
      <c r="G3" s="32"/>
      <c r="H3" s="32"/>
      <c r="I3" s="32"/>
      <c r="J3" s="32"/>
      <c r="K3" s="32"/>
      <c r="L3" s="441" t="s">
        <v>214</v>
      </c>
      <c r="M3" s="441"/>
      <c r="N3" s="441" t="s">
        <v>215</v>
      </c>
      <c r="O3" s="440"/>
      <c r="P3" s="442"/>
      <c r="Q3" s="442"/>
      <c r="S3" s="206" t="s">
        <v>170</v>
      </c>
      <c r="T3" s="206" t="s">
        <v>171</v>
      </c>
    </row>
    <row r="4" spans="1:20" s="435" customFormat="1" ht="30" customHeight="1" x14ac:dyDescent="0.4">
      <c r="A4" s="438"/>
      <c r="B4" s="438"/>
      <c r="C4" s="437"/>
      <c r="D4" s="437"/>
      <c r="F4" s="439"/>
      <c r="G4" s="439"/>
      <c r="H4" s="439"/>
      <c r="I4" s="439"/>
      <c r="J4" s="439"/>
      <c r="K4" s="439"/>
      <c r="L4" s="441" t="s">
        <v>65</v>
      </c>
      <c r="M4" s="441"/>
      <c r="N4" s="441" t="s">
        <v>216</v>
      </c>
      <c r="O4" s="440"/>
      <c r="P4" s="442"/>
      <c r="Q4" s="442"/>
      <c r="S4" s="436"/>
      <c r="T4" s="436"/>
    </row>
    <row r="5" spans="1:20" ht="30" customHeight="1" x14ac:dyDescent="0.2">
      <c r="A5" s="356" t="s">
        <v>9</v>
      </c>
      <c r="B5" s="357"/>
      <c r="C5" s="60" t="str">
        <f>IF(基本情報!B4=0,"",基本情報!B4)</f>
        <v/>
      </c>
      <c r="D5" s="56"/>
      <c r="F5" s="59" t="s">
        <v>64</v>
      </c>
      <c r="G5" s="58"/>
      <c r="H5" s="294"/>
      <c r="I5" s="294"/>
      <c r="J5" s="294"/>
      <c r="K5" s="294"/>
      <c r="L5" s="356" t="s">
        <v>63</v>
      </c>
      <c r="M5" s="356"/>
      <c r="N5" s="331"/>
      <c r="O5" s="358"/>
      <c r="P5" s="358"/>
      <c r="Q5" s="358"/>
      <c r="S5" s="214" t="s">
        <v>168</v>
      </c>
      <c r="T5" s="214" t="s">
        <v>169</v>
      </c>
    </row>
    <row r="6" spans="1:20" ht="27.75" customHeight="1" x14ac:dyDescent="0.4">
      <c r="A6" s="52" t="s">
        <v>0</v>
      </c>
      <c r="L6" s="359" t="s">
        <v>16</v>
      </c>
      <c r="M6" s="359"/>
      <c r="N6" s="330"/>
      <c r="O6" s="330"/>
      <c r="P6" s="330"/>
      <c r="Q6" s="330"/>
      <c r="S6" s="214" t="s">
        <v>172</v>
      </c>
      <c r="T6" s="214" t="s">
        <v>177</v>
      </c>
    </row>
    <row r="7" spans="1:20" ht="18" customHeight="1" x14ac:dyDescent="0.4">
      <c r="A7" s="50" t="s">
        <v>1</v>
      </c>
      <c r="B7" s="50" t="s">
        <v>2</v>
      </c>
      <c r="C7" s="49" t="s">
        <v>58</v>
      </c>
      <c r="D7" s="48" t="s">
        <v>57</v>
      </c>
      <c r="E7" s="183" t="s">
        <v>2</v>
      </c>
      <c r="F7" s="49" t="s">
        <v>58</v>
      </c>
      <c r="G7" s="49" t="s">
        <v>57</v>
      </c>
      <c r="H7" s="51"/>
      <c r="I7" s="50" t="s">
        <v>1</v>
      </c>
      <c r="J7" s="50" t="s">
        <v>2</v>
      </c>
      <c r="K7" s="361" t="s">
        <v>58</v>
      </c>
      <c r="L7" s="361"/>
      <c r="M7" s="48" t="s">
        <v>57</v>
      </c>
      <c r="N7" s="183" t="s">
        <v>2</v>
      </c>
      <c r="O7" s="362" t="s">
        <v>58</v>
      </c>
      <c r="P7" s="361"/>
      <c r="Q7" s="48" t="s">
        <v>57</v>
      </c>
      <c r="S7" s="214" t="s">
        <v>173</v>
      </c>
      <c r="T7" s="214" t="s">
        <v>178</v>
      </c>
    </row>
    <row r="8" spans="1:20" ht="40.5" customHeight="1" x14ac:dyDescent="0.4">
      <c r="A8" s="300" t="s">
        <v>6</v>
      </c>
      <c r="B8" s="43"/>
      <c r="C8" s="43" t="str">
        <f>IFERROR(VLOOKUP(B8,男子,2),"")</f>
        <v/>
      </c>
      <c r="D8" s="35" t="str">
        <f>IFERROR(VLOOKUP(B8,男子,3),"")</f>
        <v/>
      </c>
      <c r="E8" s="42"/>
      <c r="F8" s="38" t="str">
        <f>IFERROR(VLOOKUP(E8,男子,2),"")</f>
        <v/>
      </c>
      <c r="G8" s="43" t="str">
        <f>IFERROR(VLOOKUP(E8,男子,3),"")</f>
        <v/>
      </c>
      <c r="I8" s="53" t="s">
        <v>62</v>
      </c>
      <c r="J8" s="43"/>
      <c r="K8" s="234" t="str">
        <f t="shared" ref="K8:K14" si="0">IFERROR(VLOOKUP(J8,男子,2),"")</f>
        <v/>
      </c>
      <c r="L8" s="234" t="str">
        <f t="shared" ref="L8:L14" si="1">IFERROR(VLOOKUP(J8,男子,3),"")</f>
        <v/>
      </c>
      <c r="M8" s="43" t="str">
        <f t="shared" ref="M8:M14" si="2">IFERROR(VLOOKUP(J8,男子,3),"")</f>
        <v/>
      </c>
      <c r="N8" s="42"/>
      <c r="O8" s="247"/>
      <c r="P8" s="234"/>
      <c r="Q8" s="35"/>
      <c r="S8" s="214" t="s">
        <v>174</v>
      </c>
      <c r="T8" s="214" t="s">
        <v>179</v>
      </c>
    </row>
    <row r="9" spans="1:20" ht="40.5" customHeight="1" x14ac:dyDescent="0.4">
      <c r="A9" s="300"/>
      <c r="B9" s="43"/>
      <c r="C9" s="43" t="str">
        <f>IFERROR(VLOOKUP(B9,男子,2),"")</f>
        <v/>
      </c>
      <c r="D9" s="35" t="str">
        <f>IFERROR(VLOOKUP(B9,男子,3),"")</f>
        <v/>
      </c>
      <c r="E9" s="42"/>
      <c r="F9" s="38" t="str">
        <f>IFERROR(VLOOKUP(E9,男子,2),"")</f>
        <v/>
      </c>
      <c r="G9" s="43" t="str">
        <f>IFERROR(VLOOKUP(E9,男子,3),"")</f>
        <v/>
      </c>
      <c r="I9" s="45" t="s">
        <v>20</v>
      </c>
      <c r="J9" s="43"/>
      <c r="K9" s="234" t="str">
        <f t="shared" si="0"/>
        <v/>
      </c>
      <c r="L9" s="234" t="str">
        <f t="shared" si="1"/>
        <v/>
      </c>
      <c r="M9" s="35" t="str">
        <f t="shared" si="2"/>
        <v/>
      </c>
      <c r="N9" s="42"/>
      <c r="O9" s="247"/>
      <c r="P9" s="234"/>
      <c r="Q9" s="35"/>
      <c r="S9" s="214" t="s">
        <v>175</v>
      </c>
      <c r="T9" s="215"/>
    </row>
    <row r="10" spans="1:20" ht="40.5" customHeight="1" x14ac:dyDescent="0.4">
      <c r="A10" s="300"/>
      <c r="B10" s="43"/>
      <c r="C10" s="43"/>
      <c r="D10" s="35"/>
      <c r="E10" s="42"/>
      <c r="F10" s="38"/>
      <c r="G10" s="43"/>
      <c r="I10" s="45" t="s">
        <v>56</v>
      </c>
      <c r="J10" s="43"/>
      <c r="K10" s="234" t="str">
        <f t="shared" si="0"/>
        <v/>
      </c>
      <c r="L10" s="234" t="str">
        <f t="shared" si="1"/>
        <v/>
      </c>
      <c r="M10" s="35" t="str">
        <f t="shared" si="2"/>
        <v/>
      </c>
      <c r="N10" s="42"/>
      <c r="O10" s="247"/>
      <c r="P10" s="234"/>
      <c r="Q10" s="35"/>
      <c r="S10" s="214" t="s">
        <v>176</v>
      </c>
      <c r="T10" s="215"/>
    </row>
    <row r="11" spans="1:20" ht="40.5" customHeight="1" x14ac:dyDescent="0.4">
      <c r="A11" s="47" t="s">
        <v>61</v>
      </c>
      <c r="B11" s="43"/>
      <c r="C11" s="43" t="str">
        <f>IFERROR(VLOOKUP(B11,男子,2),"")</f>
        <v/>
      </c>
      <c r="D11" s="35" t="str">
        <f>IFERROR(VLOOKUP(B11,男子,3),"")</f>
        <v/>
      </c>
      <c r="E11" s="42"/>
      <c r="F11" s="38"/>
      <c r="G11" s="43"/>
      <c r="I11" s="45" t="s">
        <v>25</v>
      </c>
      <c r="J11" s="43"/>
      <c r="K11" s="245" t="str">
        <f t="shared" si="0"/>
        <v/>
      </c>
      <c r="L11" s="247" t="str">
        <f t="shared" si="1"/>
        <v/>
      </c>
      <c r="M11" s="35" t="str">
        <f t="shared" si="2"/>
        <v/>
      </c>
      <c r="N11" s="42"/>
      <c r="O11" s="247"/>
      <c r="P11" s="234"/>
      <c r="Q11" s="35"/>
    </row>
    <row r="12" spans="1:20" ht="40.5" customHeight="1" x14ac:dyDescent="0.4">
      <c r="A12" s="47" t="s">
        <v>60</v>
      </c>
      <c r="B12" s="43"/>
      <c r="C12" s="43" t="str">
        <f>IFERROR(VLOOKUP(B12,男子,2),"")</f>
        <v/>
      </c>
      <c r="D12" s="35" t="str">
        <f>IFERROR(VLOOKUP(B12,男子,3),"")</f>
        <v/>
      </c>
      <c r="E12" s="42"/>
      <c r="F12" s="38" t="str">
        <f>IFERROR(VLOOKUP(E12,男子,2),"")</f>
        <v/>
      </c>
      <c r="G12" s="43" t="str">
        <f>IFERROR(VLOOKUP(E12,男子,3),"")</f>
        <v/>
      </c>
      <c r="I12" s="24" t="s">
        <v>59</v>
      </c>
      <c r="J12" s="43"/>
      <c r="K12" s="245" t="str">
        <f t="shared" si="0"/>
        <v/>
      </c>
      <c r="L12" s="247" t="str">
        <f t="shared" si="1"/>
        <v/>
      </c>
      <c r="M12" s="35" t="str">
        <f t="shared" si="2"/>
        <v/>
      </c>
      <c r="N12" s="42"/>
      <c r="O12" s="247"/>
      <c r="P12" s="234"/>
      <c r="Q12" s="35"/>
    </row>
    <row r="13" spans="1:20" ht="40.5" customHeight="1" x14ac:dyDescent="0.4">
      <c r="A13" s="47" t="s">
        <v>28</v>
      </c>
      <c r="B13" s="43"/>
      <c r="C13" s="43" t="str">
        <f>IFERROR(VLOOKUP(B13,男子,2),"")</f>
        <v/>
      </c>
      <c r="D13" s="35" t="str">
        <f>IFERROR(VLOOKUP(B13,男子,3),"")</f>
        <v/>
      </c>
      <c r="E13" s="42"/>
      <c r="F13" s="38" t="str">
        <f>IFERROR(VLOOKUP(E13,男子,2),"")</f>
        <v/>
      </c>
      <c r="G13" s="43" t="str">
        <f>IFERROR(VLOOKUP(E13,男子,3),"")</f>
        <v/>
      </c>
      <c r="I13" s="53" t="s">
        <v>30</v>
      </c>
      <c r="J13" s="43"/>
      <c r="K13" s="245" t="str">
        <f t="shared" si="0"/>
        <v/>
      </c>
      <c r="L13" s="247" t="str">
        <f t="shared" si="1"/>
        <v/>
      </c>
      <c r="M13" s="35" t="str">
        <f t="shared" si="2"/>
        <v/>
      </c>
      <c r="N13" s="42"/>
      <c r="O13" s="247"/>
      <c r="P13" s="234"/>
      <c r="Q13" s="35"/>
    </row>
    <row r="14" spans="1:20" ht="40.5" customHeight="1" x14ac:dyDescent="0.4">
      <c r="A14" s="8" t="s">
        <v>193</v>
      </c>
      <c r="B14" s="43"/>
      <c r="C14" s="43" t="str">
        <f>IFERROR(VLOOKUP(B14,男子,2),"")</f>
        <v/>
      </c>
      <c r="D14" s="35" t="str">
        <f>IFERROR(VLOOKUP(B14,男子,3),"")</f>
        <v/>
      </c>
      <c r="E14" s="42"/>
      <c r="F14" s="38"/>
      <c r="G14" s="43"/>
      <c r="I14" s="12" t="s">
        <v>50</v>
      </c>
      <c r="J14" s="43"/>
      <c r="K14" s="234" t="str">
        <f t="shared" si="0"/>
        <v/>
      </c>
      <c r="L14" s="234" t="str">
        <f t="shared" si="1"/>
        <v/>
      </c>
      <c r="M14" s="35" t="str">
        <f t="shared" si="2"/>
        <v/>
      </c>
      <c r="N14" s="42"/>
      <c r="O14" s="247"/>
      <c r="P14" s="234"/>
      <c r="Q14" s="35"/>
    </row>
    <row r="15" spans="1:20" ht="24" customHeight="1" x14ac:dyDescent="0.4">
      <c r="A15" s="52"/>
      <c r="I15" s="360"/>
      <c r="J15" s="360"/>
      <c r="K15" s="360"/>
      <c r="L15" s="360"/>
      <c r="M15" s="360"/>
      <c r="N15" s="360"/>
      <c r="O15" s="360"/>
      <c r="P15" s="360"/>
      <c r="Q15" s="360"/>
    </row>
    <row r="16" spans="1:20" ht="24" customHeight="1" x14ac:dyDescent="0.4">
      <c r="A16" s="52" t="s">
        <v>32</v>
      </c>
    </row>
    <row r="17" spans="1:28" ht="18" customHeight="1" x14ac:dyDescent="0.4">
      <c r="A17" s="50" t="s">
        <v>1</v>
      </c>
      <c r="B17" s="50" t="s">
        <v>2</v>
      </c>
      <c r="C17" s="49" t="s">
        <v>58</v>
      </c>
      <c r="D17" s="48" t="s">
        <v>57</v>
      </c>
      <c r="E17" s="183" t="s">
        <v>2</v>
      </c>
      <c r="F17" s="49" t="s">
        <v>58</v>
      </c>
      <c r="G17" s="49" t="s">
        <v>57</v>
      </c>
      <c r="H17" s="51"/>
      <c r="I17" s="50" t="s">
        <v>1</v>
      </c>
      <c r="J17" s="50" t="s">
        <v>2</v>
      </c>
      <c r="K17" s="361" t="s">
        <v>58</v>
      </c>
      <c r="L17" s="361"/>
      <c r="M17" s="48" t="s">
        <v>57</v>
      </c>
      <c r="N17" s="183" t="s">
        <v>2</v>
      </c>
      <c r="O17" s="362" t="s">
        <v>58</v>
      </c>
      <c r="P17" s="361"/>
      <c r="Q17" s="48" t="s">
        <v>57</v>
      </c>
    </row>
    <row r="18" spans="1:28" ht="40.5" customHeight="1" x14ac:dyDescent="0.4">
      <c r="A18" s="300" t="s">
        <v>6</v>
      </c>
      <c r="B18" s="43"/>
      <c r="C18" s="43" t="str">
        <f>IFERROR(VLOOKUP(B18,女子,2),"")</f>
        <v/>
      </c>
      <c r="D18" s="35" t="str">
        <f>IFERROR(VLOOKUP(B18,女子,3),"")</f>
        <v/>
      </c>
      <c r="E18" s="42"/>
      <c r="F18" s="38" t="str">
        <f>IFERROR(VLOOKUP(E18,女子,2),"")</f>
        <v/>
      </c>
      <c r="G18" s="43" t="str">
        <f>IFERROR(VLOOKUP(E18,女子,3),"")</f>
        <v/>
      </c>
      <c r="I18" s="45" t="s">
        <v>20</v>
      </c>
      <c r="J18" s="43"/>
      <c r="K18" s="234" t="str">
        <f t="shared" ref="K18:K24" si="3">IFERROR(VLOOKUP(J18,女子,2),"")</f>
        <v/>
      </c>
      <c r="L18" s="234" t="str">
        <f t="shared" ref="L18:L24" si="4">IFERROR(VLOOKUP(J18,女子,3),"")</f>
        <v/>
      </c>
      <c r="M18" s="35" t="str">
        <f t="shared" ref="M18:M24" si="5">IFERROR(VLOOKUP(J18,女子,3),"")</f>
        <v/>
      </c>
      <c r="N18" s="42"/>
      <c r="O18" s="247"/>
      <c r="P18" s="234"/>
      <c r="Q18" s="35"/>
    </row>
    <row r="19" spans="1:28" ht="40.5" customHeight="1" x14ac:dyDescent="0.4">
      <c r="A19" s="300"/>
      <c r="B19" s="43"/>
      <c r="C19" s="43" t="str">
        <f>IFERROR(VLOOKUP(B19,女子,2),"")</f>
        <v/>
      </c>
      <c r="D19" s="35" t="str">
        <f>IFERROR(VLOOKUP(B19,女子,3),"")</f>
        <v/>
      </c>
      <c r="E19" s="42"/>
      <c r="F19" s="38" t="str">
        <f>IFERROR(VLOOKUP(E19,女子,2),"")</f>
        <v/>
      </c>
      <c r="G19" s="43" t="str">
        <f>IFERROR(VLOOKUP(E19,女子,3),"")</f>
        <v/>
      </c>
      <c r="I19" s="45" t="s">
        <v>56</v>
      </c>
      <c r="J19" s="43"/>
      <c r="K19" s="234" t="str">
        <f t="shared" si="3"/>
        <v/>
      </c>
      <c r="L19" s="234" t="str">
        <f t="shared" si="4"/>
        <v/>
      </c>
      <c r="M19" s="35" t="str">
        <f t="shared" si="5"/>
        <v/>
      </c>
      <c r="N19" s="42"/>
      <c r="O19" s="247"/>
      <c r="P19" s="234"/>
      <c r="Q19" s="35"/>
    </row>
    <row r="20" spans="1:28" ht="40.5" customHeight="1" x14ac:dyDescent="0.4">
      <c r="A20" s="300"/>
      <c r="B20" s="43"/>
      <c r="C20" s="43"/>
      <c r="D20" s="35"/>
      <c r="E20" s="42"/>
      <c r="F20" s="38"/>
      <c r="G20" s="43"/>
      <c r="I20" s="45" t="s">
        <v>25</v>
      </c>
      <c r="J20" s="43"/>
      <c r="K20" s="234" t="str">
        <f t="shared" si="3"/>
        <v/>
      </c>
      <c r="L20" s="234" t="str">
        <f t="shared" si="4"/>
        <v/>
      </c>
      <c r="M20" s="35" t="str">
        <f t="shared" si="5"/>
        <v/>
      </c>
      <c r="N20" s="42"/>
      <c r="O20" s="247"/>
      <c r="P20" s="234"/>
      <c r="Q20" s="35"/>
      <c r="T20" s="370"/>
      <c r="U20" s="370"/>
      <c r="V20" s="370"/>
      <c r="W20" s="370"/>
      <c r="X20" s="370"/>
      <c r="Y20" s="370"/>
      <c r="Z20" s="370"/>
      <c r="AA20" s="370"/>
      <c r="AB20" s="370"/>
    </row>
    <row r="21" spans="1:28" ht="40.5" customHeight="1" x14ac:dyDescent="0.4">
      <c r="A21" s="47" t="s">
        <v>55</v>
      </c>
      <c r="B21" s="43"/>
      <c r="C21" s="43" t="str">
        <f>IFERROR(VLOOKUP(B21,女子,2),"")</f>
        <v/>
      </c>
      <c r="D21" s="35" t="str">
        <f>IFERROR(VLOOKUP(B21,女子,3),"")</f>
        <v/>
      </c>
      <c r="E21" s="42"/>
      <c r="F21" s="38"/>
      <c r="G21" s="43"/>
      <c r="I21" s="45" t="s">
        <v>54</v>
      </c>
      <c r="J21" s="43"/>
      <c r="K21" s="234" t="str">
        <f t="shared" si="3"/>
        <v/>
      </c>
      <c r="L21" s="234" t="str">
        <f t="shared" si="4"/>
        <v/>
      </c>
      <c r="M21" s="35" t="str">
        <f t="shared" si="5"/>
        <v/>
      </c>
      <c r="N21" s="42"/>
      <c r="O21" s="247"/>
      <c r="P21" s="234"/>
      <c r="Q21" s="35"/>
    </row>
    <row r="22" spans="1:28" ht="40.5" customHeight="1" x14ac:dyDescent="0.4">
      <c r="A22" s="47" t="s">
        <v>53</v>
      </c>
      <c r="B22" s="43"/>
      <c r="C22" s="43" t="str">
        <f>IFERROR(VLOOKUP(B22,女子,2),"")</f>
        <v/>
      </c>
      <c r="D22" s="35" t="str">
        <f>IFERROR(VLOOKUP(B22,女子,3),"")</f>
        <v/>
      </c>
      <c r="E22" s="42"/>
      <c r="F22" s="38" t="str">
        <f>IFERROR(VLOOKUP(E22,女子,2),"")</f>
        <v/>
      </c>
      <c r="G22" s="43" t="str">
        <f>IFERROR(VLOOKUP(E22,女子,3),"")</f>
        <v/>
      </c>
      <c r="I22" s="24" t="s">
        <v>52</v>
      </c>
      <c r="J22" s="43"/>
      <c r="K22" s="234" t="str">
        <f t="shared" si="3"/>
        <v/>
      </c>
      <c r="L22" s="234" t="str">
        <f t="shared" si="4"/>
        <v/>
      </c>
      <c r="M22" s="35" t="str">
        <f t="shared" si="5"/>
        <v/>
      </c>
      <c r="N22" s="42"/>
      <c r="O22" s="247"/>
      <c r="P22" s="234"/>
      <c r="Q22" s="35"/>
    </row>
    <row r="23" spans="1:28" ht="40.5" customHeight="1" x14ac:dyDescent="0.4">
      <c r="A23" s="46" t="s">
        <v>43</v>
      </c>
      <c r="B23" s="43"/>
      <c r="C23" s="43" t="str">
        <f>IFERROR(VLOOKUP(B23,女子,2),"")</f>
        <v/>
      </c>
      <c r="D23" s="35" t="str">
        <f>IFERROR(VLOOKUP(B23,女子,3),"")</f>
        <v/>
      </c>
      <c r="E23" s="42"/>
      <c r="F23" s="38" t="str">
        <f>IFERROR(VLOOKUP(E23,女子,2),"")</f>
        <v/>
      </c>
      <c r="G23" s="43" t="str">
        <f>IFERROR(VLOOKUP(E23,女子,3),"")</f>
        <v/>
      </c>
      <c r="I23" s="45" t="s">
        <v>30</v>
      </c>
      <c r="J23" s="43"/>
      <c r="K23" s="245" t="str">
        <f t="shared" si="3"/>
        <v/>
      </c>
      <c r="L23" s="369" t="str">
        <f t="shared" si="4"/>
        <v/>
      </c>
      <c r="M23" s="35" t="str">
        <f t="shared" si="5"/>
        <v/>
      </c>
      <c r="N23" s="42"/>
      <c r="O23" s="245"/>
      <c r="P23" s="369"/>
      <c r="Q23" s="41"/>
    </row>
    <row r="24" spans="1:28" ht="40.5" customHeight="1" x14ac:dyDescent="0.4">
      <c r="A24" s="8" t="s">
        <v>51</v>
      </c>
      <c r="B24" s="43"/>
      <c r="C24" s="43" t="str">
        <f>IFERROR(VLOOKUP(B24,女子,2),"")</f>
        <v/>
      </c>
      <c r="D24" s="35" t="str">
        <f>IFERROR(VLOOKUP(B24,女子,3),"")</f>
        <v/>
      </c>
      <c r="E24" s="42"/>
      <c r="F24" s="38"/>
      <c r="G24" s="43"/>
      <c r="I24" s="12" t="s">
        <v>50</v>
      </c>
      <c r="J24" s="43"/>
      <c r="K24" s="245" t="str">
        <f t="shared" si="3"/>
        <v/>
      </c>
      <c r="L24" s="369" t="str">
        <f t="shared" si="4"/>
        <v/>
      </c>
      <c r="M24" s="41" t="str">
        <f t="shared" si="5"/>
        <v/>
      </c>
      <c r="N24" s="42"/>
      <c r="O24" s="245"/>
      <c r="P24" s="369"/>
      <c r="Q24" s="41"/>
    </row>
    <row r="25" spans="1:28" ht="40.5" customHeight="1" x14ac:dyDescent="0.15">
      <c r="A25" s="8" t="s">
        <v>194</v>
      </c>
      <c r="B25" s="43"/>
      <c r="C25" s="43" t="str">
        <f>IFERROR(VLOOKUP(B25,女子,2),"")</f>
        <v/>
      </c>
      <c r="D25" s="35" t="str">
        <f>IFERROR(VLOOKUP(B25,女子,3),"")</f>
        <v/>
      </c>
      <c r="E25" s="42"/>
      <c r="F25" s="38"/>
      <c r="G25" s="43"/>
      <c r="I25" s="366" t="s">
        <v>37</v>
      </c>
      <c r="J25" s="367"/>
      <c r="K25" s="368"/>
    </row>
    <row r="26" spans="1:28" ht="40.5" customHeight="1" x14ac:dyDescent="0.4">
      <c r="I26" s="36" t="s">
        <v>40</v>
      </c>
      <c r="J26" s="364" t="s">
        <v>49</v>
      </c>
      <c r="K26" s="365"/>
      <c r="L26" s="363" t="s">
        <v>45</v>
      </c>
      <c r="M26" s="239"/>
      <c r="N26" s="240"/>
      <c r="O26" s="238" t="s">
        <v>46</v>
      </c>
      <c r="P26" s="239"/>
      <c r="Q26" s="239"/>
    </row>
    <row r="27" spans="1:28" ht="40.5" customHeight="1" x14ac:dyDescent="0.4">
      <c r="A27" s="40"/>
      <c r="B27" s="39"/>
      <c r="C27" s="39"/>
      <c r="D27" s="39"/>
      <c r="E27" s="39"/>
      <c r="F27" s="39"/>
      <c r="I27" s="36" t="s">
        <v>41</v>
      </c>
      <c r="J27" s="364" t="s">
        <v>49</v>
      </c>
      <c r="K27" s="365"/>
      <c r="L27" s="375"/>
      <c r="M27" s="246"/>
      <c r="N27" s="247"/>
      <c r="O27" s="245"/>
      <c r="P27" s="246"/>
      <c r="Q27" s="246"/>
    </row>
    <row r="28" spans="1:28" ht="40.5" customHeight="1" x14ac:dyDescent="0.2">
      <c r="A28" s="37"/>
      <c r="B28" s="20"/>
      <c r="C28" s="20"/>
      <c r="D28" s="20"/>
      <c r="E28" s="31"/>
      <c r="F28" s="31"/>
      <c r="G28" s="31"/>
      <c r="I28" s="36" t="s">
        <v>42</v>
      </c>
      <c r="J28" s="364" t="s">
        <v>49</v>
      </c>
      <c r="K28" s="374"/>
      <c r="L28" s="375"/>
      <c r="M28" s="246"/>
      <c r="N28" s="369"/>
      <c r="O28" s="245"/>
      <c r="P28" s="376"/>
      <c r="Q28" s="376"/>
    </row>
    <row r="29" spans="1:28" ht="34.5" customHeight="1" x14ac:dyDescent="0.4">
      <c r="B29" s="34"/>
      <c r="C29" s="34"/>
      <c r="D29" s="34"/>
      <c r="I29" s="371" t="s">
        <v>48</v>
      </c>
      <c r="J29" s="371"/>
      <c r="K29" s="371"/>
      <c r="L29" s="371"/>
      <c r="M29" s="371"/>
      <c r="N29" s="371"/>
      <c r="O29" s="371"/>
      <c r="P29" s="373"/>
      <c r="Q29" s="373"/>
    </row>
    <row r="30" spans="1:28" ht="34.5" customHeight="1" x14ac:dyDescent="0.4">
      <c r="A30" s="31"/>
      <c r="B30" s="31"/>
      <c r="C30" s="370" t="s">
        <v>44</v>
      </c>
      <c r="D30" s="370"/>
      <c r="E30" s="370"/>
      <c r="F30" s="370"/>
      <c r="G30" s="370"/>
      <c r="H30" s="370"/>
      <c r="I30" s="370"/>
      <c r="J30" s="370"/>
      <c r="K30" s="370"/>
      <c r="L30" s="370"/>
      <c r="M30" s="31"/>
      <c r="N30" s="31"/>
      <c r="O30" s="31"/>
      <c r="P30" s="31"/>
      <c r="Q30" s="31"/>
    </row>
    <row r="31" spans="1:28" ht="34.5" customHeight="1" x14ac:dyDescent="0.4">
      <c r="A31" s="31"/>
      <c r="B31" s="31"/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29" t="str">
        <f ca="1">基本情報!B3&amp;"　　学校名またはクラブ名（　"&amp;基本情報!B5&amp;"　）中学校長または代表者名　（　"&amp;基本情報!B6&amp;"　）印"</f>
        <v>2025年 4月 1日　　学校名またはクラブ名（　　　　　　）中学校長または代表者名　（　　　　　　　　　　）印</v>
      </c>
    </row>
    <row r="32" spans="1:28" ht="28.5" customHeight="1" x14ac:dyDescent="0.4">
      <c r="B32" s="371"/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</row>
    <row r="33" spans="2:17" ht="28.5" customHeight="1" x14ac:dyDescent="0.4">
      <c r="B33" s="371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</row>
    <row r="34" spans="2:17" ht="8.4499999999999993" customHeight="1" x14ac:dyDescent="0.4"/>
    <row r="35" spans="2:17" ht="39" customHeight="1" x14ac:dyDescent="0.4"/>
    <row r="36" spans="2:17" ht="39" customHeight="1" x14ac:dyDescent="0.4"/>
    <row r="37" spans="2:17" ht="39" customHeight="1" x14ac:dyDescent="0.4"/>
    <row r="38" spans="2:17" ht="39" customHeight="1" x14ac:dyDescent="0.4"/>
    <row r="39" spans="2:17" ht="39" customHeight="1" x14ac:dyDescent="0.4"/>
  </sheetData>
  <mergeCells count="57">
    <mergeCell ref="A2:Q2"/>
    <mergeCell ref="O13:P13"/>
    <mergeCell ref="K11:L11"/>
    <mergeCell ref="K13:L13"/>
    <mergeCell ref="O11:P11"/>
    <mergeCell ref="K12:L12"/>
    <mergeCell ref="O12:P12"/>
    <mergeCell ref="K7:L7"/>
    <mergeCell ref="O7:P7"/>
    <mergeCell ref="A8:A10"/>
    <mergeCell ref="K8:L8"/>
    <mergeCell ref="O8:P8"/>
    <mergeCell ref="K9:L9"/>
    <mergeCell ref="O9:P9"/>
    <mergeCell ref="K10:L10"/>
    <mergeCell ref="O10:P10"/>
    <mergeCell ref="B32:Q32"/>
    <mergeCell ref="B33:Q33"/>
    <mergeCell ref="I29:Q29"/>
    <mergeCell ref="C30:L30"/>
    <mergeCell ref="J27:K27"/>
    <mergeCell ref="J28:K28"/>
    <mergeCell ref="L28:N28"/>
    <mergeCell ref="O28:Q28"/>
    <mergeCell ref="L27:N27"/>
    <mergeCell ref="O27:Q27"/>
    <mergeCell ref="A18:A20"/>
    <mergeCell ref="K18:L18"/>
    <mergeCell ref="O18:P18"/>
    <mergeCell ref="K19:L19"/>
    <mergeCell ref="O19:P19"/>
    <mergeCell ref="K20:L20"/>
    <mergeCell ref="O20:P20"/>
    <mergeCell ref="T20:AB20"/>
    <mergeCell ref="K21:L21"/>
    <mergeCell ref="O21:P21"/>
    <mergeCell ref="K23:L23"/>
    <mergeCell ref="O23:P23"/>
    <mergeCell ref="O22:P22"/>
    <mergeCell ref="O14:P14"/>
    <mergeCell ref="I15:Q15"/>
    <mergeCell ref="K17:L17"/>
    <mergeCell ref="O17:P17"/>
    <mergeCell ref="O26:Q26"/>
    <mergeCell ref="L26:N26"/>
    <mergeCell ref="J26:K26"/>
    <mergeCell ref="K22:L22"/>
    <mergeCell ref="I25:K25"/>
    <mergeCell ref="K24:L24"/>
    <mergeCell ref="K14:L14"/>
    <mergeCell ref="O24:P24"/>
    <mergeCell ref="A5:B5"/>
    <mergeCell ref="H5:K5"/>
    <mergeCell ref="L5:M5"/>
    <mergeCell ref="N5:Q5"/>
    <mergeCell ref="L6:M6"/>
    <mergeCell ref="N6:Q6"/>
  </mergeCells>
  <phoneticPr fontId="3"/>
  <hyperlinks>
    <hyperlink ref="S2" location="基本情報!A1" display="基本情報" xr:uid="{349067F5-4D04-4D68-A12F-C897E3F4DAEA}"/>
    <hyperlink ref="S1" location="目次!A1" display="目次" xr:uid="{B56E484F-7B3B-41D2-968D-6AA8BB1AEE16}"/>
    <hyperlink ref="S5" location="第1記!A1" display="第1回記録会" xr:uid="{39B87729-1AB8-4A0C-AAFD-EC74DA65719F}"/>
    <hyperlink ref="S6" location="第2記!A1" display="第2回記録会" xr:uid="{717038C7-94AE-4E11-B328-F46AC87167E3}"/>
    <hyperlink ref="S7" location="第3記!A1" display="第3回記録会" xr:uid="{4E5F74F4-2A73-4702-8661-D003FA754773}"/>
    <hyperlink ref="S8" location="第4記!A1" display="第4回記録会" xr:uid="{3C6DB476-F88E-43EE-B30D-7D32A7A9C0F4}"/>
    <hyperlink ref="S9" location="第5記!A1" display="第5回記録会" xr:uid="{152520E4-8C58-4974-8642-3DFEB2BC9B5B}"/>
    <hyperlink ref="S10" location="第6記!A1" display="第6回記録会" xr:uid="{D2F7637C-7C6E-4053-913F-C5EA259F79FD}"/>
    <hyperlink ref="T5" location="春季総体!A1" display="春季総体" xr:uid="{B1F2370E-9E15-4E3A-BFB8-A60CF96164CF}"/>
    <hyperlink ref="T6" location="通信!A1" display="通信陸上" xr:uid="{CF2B5D46-1B0B-4796-A26A-36BA3E0A29F7}"/>
    <hyperlink ref="T7" location="夏季総体!A1" display="夏季総体" xr:uid="{CDB88112-8570-4676-814C-1DE1C1BF2859}"/>
    <hyperlink ref="T8" location="秋季!A1" display="秋季総体" xr:uid="{88A4B119-1DF3-45CB-B618-86B92BBA337A}"/>
  </hyperlinks>
  <pageMargins left="0.59055118110236227" right="0.59055118110236227" top="0.59055118110236227" bottom="0.39370078740157483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目次</vt:lpstr>
      <vt:lpstr>基本情報</vt:lpstr>
      <vt:lpstr>第1記</vt:lpstr>
      <vt:lpstr>春季総体</vt:lpstr>
      <vt:lpstr>第2記</vt:lpstr>
      <vt:lpstr>第3記</vt:lpstr>
      <vt:lpstr>通信</vt:lpstr>
      <vt:lpstr>夏季総体</vt:lpstr>
      <vt:lpstr>第4記</vt:lpstr>
      <vt:lpstr>第5記</vt:lpstr>
      <vt:lpstr>秋季</vt:lpstr>
      <vt:lpstr>第6記</vt:lpstr>
      <vt:lpstr>夏季総体!Print_Area</vt:lpstr>
      <vt:lpstr>秋季!Print_Area</vt:lpstr>
      <vt:lpstr>春季総体!Print_Area</vt:lpstr>
      <vt:lpstr>第1記!Print_Area</vt:lpstr>
      <vt:lpstr>第2記!Print_Area</vt:lpstr>
      <vt:lpstr>第3記!Print_Area</vt:lpstr>
      <vt:lpstr>第4記!Print_Area</vt:lpstr>
      <vt:lpstr>第5記!Print_Area</vt:lpstr>
      <vt:lpstr>第6記!Print_Area</vt:lpstr>
      <vt:lpstr>通信!Print_Area</vt:lpstr>
      <vt:lpstr>女子</vt:lpstr>
      <vt:lpstr>男子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def</cp:lastModifiedBy>
  <cp:lastPrinted>2023-01-31T07:49:57Z</cp:lastPrinted>
  <dcterms:created xsi:type="dcterms:W3CDTF">2020-01-30T23:47:18Z</dcterms:created>
  <dcterms:modified xsi:type="dcterms:W3CDTF">2025-03-31T23:14:13Z</dcterms:modified>
</cp:coreProperties>
</file>